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18855" windowHeight="11190"/>
  </bookViews>
  <sheets>
    <sheet name="Bus Plan Section 1" sheetId="1" r:id="rId1"/>
    <sheet name="Bus Plan Sections 2 &amp; 3" sheetId="2" r:id="rId2"/>
    <sheet name="   " sheetId="3" r:id="rId3"/>
    <sheet name="  " sheetId="4" r:id="rId4"/>
    <sheet name="Shifting of Bus Contracts" sheetId="5" r:id="rId5"/>
  </sheets>
  <calcPr calcId="124519"/>
</workbook>
</file>

<file path=xl/calcChain.xml><?xml version="1.0" encoding="utf-8"?>
<calcChain xmlns="http://schemas.openxmlformats.org/spreadsheetml/2006/main">
  <c r="H16" i="5"/>
  <c r="T55" i="1"/>
  <c r="S55"/>
  <c r="R55"/>
  <c r="Q55"/>
  <c r="P55"/>
  <c r="O55"/>
  <c r="N55"/>
  <c r="M55"/>
  <c r="L55"/>
  <c r="W54"/>
  <c r="V54"/>
  <c r="U54"/>
  <c r="T54"/>
  <c r="S54"/>
  <c r="R54"/>
  <c r="Q54"/>
  <c r="P54"/>
  <c r="O54"/>
  <c r="N54"/>
  <c r="M54"/>
  <c r="L54"/>
  <c r="K54"/>
  <c r="J54"/>
  <c r="I54"/>
  <c r="H50"/>
  <c r="G50"/>
  <c r="H12"/>
  <c r="I12" s="1"/>
  <c r="J12" s="1"/>
  <c r="K12" s="1"/>
  <c r="L12" s="1"/>
  <c r="M12" s="1"/>
  <c r="N12" s="1"/>
  <c r="O12" s="1"/>
  <c r="P12" s="1"/>
</calcChain>
</file>

<file path=xl/sharedStrings.xml><?xml version="1.0" encoding="utf-8"?>
<sst xmlns="http://schemas.openxmlformats.org/spreadsheetml/2006/main" count="220" uniqueCount="126">
  <si>
    <t>SECTION II</t>
  </si>
  <si>
    <t>SCHOOL BUS REPLACEMENT PLAN</t>
  </si>
  <si>
    <t xml:space="preserve"> ADDITIONAL BUS NEEDS FOR YEAR 2020</t>
  </si>
  <si>
    <t xml:space="preserve">       FOR THE YEARS 2019-2029</t>
  </si>
  <si>
    <t>(INCLUDING PORTIONS OF BUS CONTRACTS BEING SHIFTED TO THE BUS REPLACEMENT FUND PER I.C. 20-40-7-7)</t>
  </si>
  <si>
    <r>
      <t xml:space="preserve">Pursuant to IC 20-46-5, </t>
    </r>
    <r>
      <rPr>
        <b/>
        <sz val="10"/>
        <rFont val="Arial"/>
      </rPr>
      <t>Mt.  Vernon Community School Corporation</t>
    </r>
    <r>
      <rPr>
        <sz val="10"/>
        <rFont val="Arial"/>
      </rPr>
      <t xml:space="preserve"> does hereby submit to the Department of Local Government Finance the following School Bus  </t>
    </r>
  </si>
  <si>
    <t>Replacement Plan for the twelve (12) year period 2020 through 2031.  This plan is based upon the presumption that the minimum useful life of a school bus is not less than twelve (12) years.</t>
  </si>
  <si>
    <t xml:space="preserve"> </t>
  </si>
  <si>
    <t>SECTION I</t>
  </si>
  <si>
    <t>Replacement Cost of Bus/Vehicle During Specific Year</t>
  </si>
  <si>
    <t>Year 2020</t>
  </si>
  <si>
    <t>Estimated Replacement Costs</t>
  </si>
  <si>
    <t>Bus Description</t>
  </si>
  <si>
    <t>Corp ID No.</t>
  </si>
  <si>
    <t>Model Year</t>
  </si>
  <si>
    <t>Type of Bus/Vehicle per DOE "TN"</t>
  </si>
  <si>
    <t>Owned or Leased</t>
  </si>
  <si>
    <t>Additional Bus Cost</t>
  </si>
  <si>
    <t>Plate No.</t>
  </si>
  <si>
    <t>Blue Bird/All American</t>
  </si>
  <si>
    <t>D</t>
  </si>
  <si>
    <t>Leased</t>
  </si>
  <si>
    <t>1BABNCPH1AF270015</t>
  </si>
  <si>
    <t>D-Owned</t>
  </si>
  <si>
    <t xml:space="preserve">       16          Attach additional sheets if necessary</t>
  </si>
  <si>
    <t xml:space="preserve"> Attach additional sheets if necessary</t>
  </si>
  <si>
    <t xml:space="preserve">                                                  Total Additional Bus Costs</t>
  </si>
  <si>
    <t>1BABNCPH5AF270017</t>
  </si>
  <si>
    <t>1BABNCPH6AF275002</t>
  </si>
  <si>
    <t>1BABNCPH3AF270016</t>
  </si>
  <si>
    <t>1BABNCPH4AF275001</t>
  </si>
  <si>
    <r>
      <t xml:space="preserve">       </t>
    </r>
    <r>
      <rPr>
        <sz val="8"/>
        <rFont val="Arial"/>
      </rPr>
      <t>17</t>
    </r>
    <r>
      <rPr>
        <b/>
        <sz val="8"/>
        <rFont val="Arial"/>
      </rPr>
      <t xml:space="preserve">          </t>
    </r>
    <r>
      <rPr>
        <b/>
        <sz val="10"/>
        <rFont val="Arial"/>
      </rPr>
      <t xml:space="preserve">BUS CONTRACTS </t>
    </r>
  </si>
  <si>
    <t>1BABNCPH4BF281480</t>
  </si>
  <si>
    <t xml:space="preserve">BUS CONTRACTS </t>
  </si>
  <si>
    <t>1BAKFCPHXBF281481</t>
  </si>
  <si>
    <t>Blue Bird Vision</t>
  </si>
  <si>
    <t>C-Owned</t>
  </si>
  <si>
    <t>1BABNCPH2CF288591</t>
  </si>
  <si>
    <t xml:space="preserve">Blue Bird/All American </t>
  </si>
  <si>
    <t xml:space="preserve">  Total Contracts to be shifted to Bus Replacement in 2019</t>
  </si>
  <si>
    <t>1BABNCPH9EF303607</t>
  </si>
  <si>
    <t>1BABNCPH0EF303608</t>
  </si>
  <si>
    <t>1BABNCPH2EF303609</t>
  </si>
  <si>
    <t xml:space="preserve">       18                                                 Total Additional Buses &amp; Bus Contracts for Section II (Line 16 + Line 17)</t>
  </si>
  <si>
    <t xml:space="preserve">                                           Total Additional Buses &amp; Bus Contracts for Section II (Line 16 + Line 17)</t>
  </si>
  <si>
    <t>1BABNCPH9EF303610</t>
  </si>
  <si>
    <t>1BABNCPH0EF303611</t>
  </si>
  <si>
    <t>1BABNCPH2EF303612</t>
  </si>
  <si>
    <t>1BAKFCPH4GF323697</t>
  </si>
  <si>
    <t>1BAKFCPH6GF323698</t>
  </si>
  <si>
    <t>1BABNCPH7GF323695</t>
  </si>
  <si>
    <t>D-Leased</t>
  </si>
  <si>
    <t>1BABNCPH4GF314954</t>
  </si>
  <si>
    <t>1BABNCPH9GF323696</t>
  </si>
  <si>
    <t>SECTION III</t>
  </si>
  <si>
    <t xml:space="preserve">                JUSTIFICATION FOR REPLACEMENT AND/OR ADDITIONAL BUS PURCHASES</t>
  </si>
  <si>
    <t>1BABNCPH6GF314955</t>
  </si>
  <si>
    <t>1.  If the School Corporation is seeking to acquire or contract for transportation services that will</t>
  </si>
  <si>
    <t>1BAKFCPH8GF323699</t>
  </si>
  <si>
    <t>C-Leased</t>
  </si>
  <si>
    <t>provide for additional school buses or buses with a larger seating capacity as compared to the</t>
  </si>
  <si>
    <t>1BABNCPH6HF329067</t>
  </si>
  <si>
    <t>number and type of school buses from the prior school year, explain for each additional bus, the</t>
  </si>
  <si>
    <t>circumstances of the demand for increased transportation services within the School Corporation.</t>
  </si>
  <si>
    <t>1BAKFCPH6HF329065 </t>
  </si>
  <si>
    <t>Blue Bird/BB CV 3011S</t>
  </si>
  <si>
    <t>The district's enrollment has increased by 150 students during 2018-19 and an expected 130 over 2018-19. The district has already added on additional route, using</t>
  </si>
  <si>
    <t>1BAKFCPH8HF329066</t>
  </si>
  <si>
    <t>Blue Bird/Vision</t>
  </si>
  <si>
    <t>1BABNCPH9HF326308</t>
  </si>
  <si>
    <t xml:space="preserve">one of it's spare buses. Of the 35 buses listed, 34 are being used for routes. Two additional buses are needed to address growth and increase fleet size. </t>
  </si>
  <si>
    <t xml:space="preserve">2.  If the School Corporation is seeking to replace an existing school bus earlier than twelve (12) </t>
  </si>
  <si>
    <t>years after the existing school bus was originally acquired or requires a contractor to replace a</t>
  </si>
  <si>
    <t>school bus, explain for each bus the circumstances for that need.</t>
  </si>
  <si>
    <t>(Attach additional sheets if necessary)</t>
  </si>
  <si>
    <t>1BABNCPH0HF326309</t>
  </si>
  <si>
    <t>We are asking for approval to replace a Type "A" bus in its tenth year of service due to extremely</t>
  </si>
  <si>
    <t xml:space="preserve">high maintenance costs of this vehicle.  The particular engine in this bus is a Ford 6-liter which </t>
  </si>
  <si>
    <t>has been found to be universally unreliable.  To date three turbos @ $3,000 each, head gasket</t>
  </si>
  <si>
    <t xml:space="preserve">replacement @ $5,000, and a transmission overhaul have been undertaken.  Additionally, this </t>
  </si>
  <si>
    <t>1BABNCSH5JF339537</t>
  </si>
  <si>
    <t xml:space="preserve">vehicle is a special needs bus traveling to both the blind and deaf schools and therefore logs </t>
  </si>
  <si>
    <t>1BABNCSH7JF339538</t>
  </si>
  <si>
    <t xml:space="preserve">significant miles every year.  </t>
  </si>
  <si>
    <t>1BABNCSH7KF354042</t>
  </si>
  <si>
    <t>1BABNCSH3KF354040</t>
  </si>
  <si>
    <t>1BABNCSH5KF354041</t>
  </si>
  <si>
    <t>SPECIAL NOTE:</t>
  </si>
  <si>
    <t>1BABNCSH7LF365253</t>
  </si>
  <si>
    <t>BUS REPLACEMENT FUND FORM 4-B MUST BE ATTACHED TO COMPLY WITH THE PLAN FORMAT REQUIRED IN IC 20-46-5-8.</t>
  </si>
  <si>
    <t>1BABNCSH9LF365254</t>
  </si>
  <si>
    <t>Blue Bird/ All American</t>
  </si>
  <si>
    <t>1BABNCSH0LF365255</t>
  </si>
  <si>
    <t>1BABNCSH2LF365256</t>
  </si>
  <si>
    <t>1BABNCKH17F241856</t>
  </si>
  <si>
    <t>NEW</t>
  </si>
  <si>
    <t>TBD</t>
  </si>
  <si>
    <t>Replacement totals</t>
  </si>
  <si>
    <t>Annual Expenditures</t>
  </si>
  <si>
    <t>Request to shift a portion of bus contractual costs to the Bus Replacement Fund per IC 20-40-7-7</t>
  </si>
  <si>
    <t>A</t>
  </si>
  <si>
    <t>B</t>
  </si>
  <si>
    <t>C</t>
  </si>
  <si>
    <t>E</t>
  </si>
  <si>
    <t>F</t>
  </si>
  <si>
    <t>G</t>
  </si>
  <si>
    <t>H</t>
  </si>
  <si>
    <t>I</t>
  </si>
  <si>
    <t>Bus Route Number *</t>
  </si>
  <si>
    <t>Initial Year of Contract**</t>
  </si>
  <si>
    <t>Total # of years on contract</t>
  </si>
  <si>
    <t>Year, Make, &amp; Model of bus used to provide contractual service</t>
  </si>
  <si>
    <t>Seating capacity of bus (# of passengers)</t>
  </si>
  <si>
    <t>Annual Cost of Contract                      ($ per day times # of days)</t>
  </si>
  <si>
    <r>
      <t xml:space="preserve">Fair Market Lease Value of Bus (cost to lease a SIMILAR bus for 1 year as supported by </t>
    </r>
    <r>
      <rPr>
        <b/>
        <sz val="10"/>
        <rFont val="Aharoni"/>
      </rPr>
      <t>ATTACHED</t>
    </r>
    <r>
      <rPr>
        <b/>
        <sz val="10"/>
        <rFont val="Arial Narrow"/>
      </rPr>
      <t xml:space="preserve"> documentation from bus leasing company or other evidence)</t>
    </r>
  </si>
  <si>
    <r>
      <t>Total cost requested to be transferred to Bus Replacement Fund for 2014 as a result of this contract</t>
    </r>
    <r>
      <rPr>
        <b/>
        <i/>
        <sz val="9"/>
        <rFont val="Arial Narrow"/>
      </rPr>
      <t xml:space="preserve"> (Cannot exceed amount shown in Column F or G)</t>
    </r>
  </si>
  <si>
    <r>
      <t xml:space="preserve">Cost transferred to Bus Replacement Fund in previous years for this contract </t>
    </r>
    <r>
      <rPr>
        <b/>
        <sz val="8"/>
        <rFont val="Arial Narrow"/>
      </rPr>
      <t>(cumulative total including 2013)</t>
    </r>
  </si>
  <si>
    <t>Total Amount Requested:</t>
  </si>
  <si>
    <t>Total amount transferred to the Rainy Day Fund from the Transportation Fund and the Bus Replacement Fund in the previous budget year:</t>
  </si>
  <si>
    <t>$</t>
  </si>
  <si>
    <t>I hereby certify that this information to true and accurate to the best of my knowledge.  On behalf of the board of school trustees, I am therefore requesting this amount of bus contractual costs be transferred to the bus replacement fund per IC 20-40-7-7.  A copy of the resolution passed prior to the last Thursday in August is available upon request.</t>
  </si>
  <si>
    <t>Signed and dated this _______ day of ________________________, 20____.</t>
  </si>
  <si>
    <t xml:space="preserve">(Signature of Superintendent) </t>
  </si>
  <si>
    <t>(School Corporation Name)</t>
  </si>
  <si>
    <t>* For Special Education routes that may not have a number, enter SE. Similarly, for Vocational Education routes without numbers, enter VE.</t>
  </si>
  <si>
    <t>**Must make designation in the year preceding the first school year in which a proposed contract commences per IC 20-40-7-7.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</si>
</sst>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_(&quot;$&quot;* #,##0_);_(&quot;$&quot;* \(#,##0\);_(&quot;$&quot;* &quot;-&quot;??_);_(@_)"/>
  </numFmts>
  <fonts count="22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9"/>
      <name val="Arial"/>
    </font>
    <font>
      <sz val="8"/>
      <name val="Arial"/>
    </font>
    <font>
      <sz val="10"/>
      <name val="Arial"/>
    </font>
    <font>
      <sz val="12"/>
      <name val="Arial"/>
    </font>
    <font>
      <b/>
      <sz val="8"/>
      <name val="Arial"/>
    </font>
    <font>
      <sz val="10"/>
      <color rgb="FF333333"/>
      <name val="Arial"/>
    </font>
    <font>
      <i/>
      <sz val="10"/>
      <name val="Arial"/>
    </font>
    <font>
      <i/>
      <sz val="10"/>
      <color rgb="FF000000"/>
      <name val="Arial"/>
    </font>
    <font>
      <sz val="10"/>
      <name val="Arial"/>
    </font>
    <font>
      <sz val="10"/>
      <name val="Arial"/>
    </font>
    <font>
      <b/>
      <i/>
      <sz val="10"/>
      <name val="Arial Black"/>
    </font>
    <font>
      <sz val="10"/>
      <name val="Arial Black"/>
    </font>
    <font>
      <b/>
      <sz val="10"/>
      <name val="Arial Black"/>
    </font>
    <font>
      <b/>
      <u/>
      <sz val="10"/>
      <name val="Arial"/>
    </font>
    <font>
      <b/>
      <sz val="18"/>
      <name val="Times New Roman"/>
    </font>
    <font>
      <b/>
      <sz val="10"/>
      <name val="Arial Narrow"/>
    </font>
    <font>
      <b/>
      <sz val="10"/>
      <name val="Aharoni"/>
    </font>
    <font>
      <b/>
      <i/>
      <sz val="9"/>
      <name val="Arial Narrow"/>
    </font>
    <font>
      <b/>
      <sz val="8"/>
      <name val="Arial Narrow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4A86E8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164" fontId="1" fillId="0" borderId="0" xfId="0" applyNumberFormat="1" applyFont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/>
    <xf numFmtId="0" fontId="1" fillId="0" borderId="2" xfId="0" applyFont="1" applyBorder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0" borderId="2" xfId="0" applyNumberFormat="1" applyFont="1" applyBorder="1" applyAlignment="1"/>
    <xf numFmtId="0" fontId="4" fillId="0" borderId="1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right"/>
    </xf>
    <xf numFmtId="164" fontId="1" fillId="0" borderId="2" xfId="0" applyNumberFormat="1" applyFont="1" applyBorder="1" applyAlignment="1"/>
    <xf numFmtId="0" fontId="4" fillId="0" borderId="8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7" xfId="0" applyFont="1" applyBorder="1" applyAlignment="1"/>
    <xf numFmtId="0" fontId="4" fillId="0" borderId="7" xfId="0" applyFont="1" applyBorder="1" applyAlignment="1">
      <alignment horizontal="left"/>
    </xf>
    <xf numFmtId="0" fontId="1" fillId="0" borderId="9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/>
    <xf numFmtId="0" fontId="1" fillId="0" borderId="6" xfId="0" applyFont="1" applyBorder="1" applyAlignment="1">
      <alignment horizontal="center"/>
    </xf>
    <xf numFmtId="0" fontId="9" fillId="0" borderId="0" xfId="0" applyFont="1" applyAlignment="1"/>
    <xf numFmtId="0" fontId="1" fillId="0" borderId="2" xfId="0" applyFont="1" applyBorder="1" applyAlignment="1">
      <alignment horizontal="center"/>
    </xf>
    <xf numFmtId="0" fontId="10" fillId="0" borderId="0" xfId="0" applyFont="1" applyAlignment="1"/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0" fontId="12" fillId="0" borderId="2" xfId="0" applyFont="1" applyBorder="1"/>
    <xf numFmtId="0" fontId="2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3" fontId="1" fillId="0" borderId="2" xfId="0" applyNumberFormat="1" applyFont="1" applyBorder="1" applyAlignment="1">
      <alignment horizontal="center"/>
    </xf>
    <xf numFmtId="0" fontId="13" fillId="3" borderId="1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4" fillId="3" borderId="11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4" fillId="3" borderId="12" xfId="0" applyFont="1" applyFill="1" applyBorder="1" applyAlignment="1"/>
    <xf numFmtId="0" fontId="11" fillId="0" borderId="2" xfId="0" applyFont="1" applyBorder="1"/>
    <xf numFmtId="164" fontId="1" fillId="4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3" borderId="16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5" fillId="3" borderId="17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/>
    <xf numFmtId="164" fontId="1" fillId="5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0" xfId="0" applyFo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8" fillId="0" borderId="22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0" xfId="0" applyFont="1" applyAlignment="1">
      <alignment horizontal="right"/>
    </xf>
    <xf numFmtId="165" fontId="1" fillId="0" borderId="9" xfId="0" applyNumberFormat="1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5" fillId="3" borderId="13" xfId="0" applyFont="1" applyFill="1" applyBorder="1" applyAlignment="1">
      <alignment horizontal="left" vertical="center" wrapText="1"/>
    </xf>
    <xf numFmtId="0" fontId="11" fillId="0" borderId="14" xfId="0" applyFont="1" applyBorder="1"/>
    <xf numFmtId="0" fontId="11" fillId="0" borderId="15" xfId="0" applyFont="1" applyBorder="1"/>
    <xf numFmtId="0" fontId="3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06"/>
  <sheetViews>
    <sheetView tabSelected="1" workbookViewId="0"/>
  </sheetViews>
  <sheetFormatPr defaultColWidth="14.42578125" defaultRowHeight="15" customHeight="1"/>
  <cols>
    <col min="1" max="1" width="8.42578125" customWidth="1"/>
    <col min="2" max="2" width="33.42578125" customWidth="1"/>
    <col min="3" max="3" width="28.7109375" customWidth="1"/>
    <col min="4" max="4" width="24.28515625" customWidth="1"/>
    <col min="5" max="5" width="18.28515625" customWidth="1"/>
    <col min="6" max="6" width="28.5703125" customWidth="1"/>
    <col min="7" max="7" width="10.85546875" hidden="1" customWidth="1"/>
    <col min="8" max="8" width="11.42578125" hidden="1" customWidth="1"/>
    <col min="9" max="15" width="11.42578125" customWidth="1"/>
    <col min="16" max="17" width="11.28515625" customWidth="1"/>
    <col min="18" max="19" width="12.140625" customWidth="1"/>
    <col min="20" max="24" width="8.7109375" customWidth="1"/>
    <col min="25" max="25" width="9" customWidth="1"/>
  </cols>
  <sheetData>
    <row r="1" spans="1:25" ht="12.75" customHeight="1">
      <c r="A1" s="1"/>
      <c r="B1" s="1"/>
      <c r="C1" s="1"/>
      <c r="D1" s="1"/>
      <c r="E1" s="1"/>
      <c r="F1" s="3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</row>
    <row r="2" spans="1:25" ht="12.75" customHeight="1">
      <c r="A2" s="1"/>
      <c r="B2" s="1"/>
      <c r="C2" s="1"/>
      <c r="D2" s="1"/>
      <c r="E2" s="1"/>
      <c r="F2" s="4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</row>
    <row r="3" spans="1:2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</row>
    <row r="4" spans="1:25" ht="12.75" customHeight="1">
      <c r="A4" s="1"/>
      <c r="B4" s="1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</row>
    <row r="5" spans="1:25" ht="12.75" customHeight="1">
      <c r="A5" s="1"/>
      <c r="B5" s="5" t="s">
        <v>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</row>
    <row r="6" spans="1:25" ht="12.75" customHeight="1">
      <c r="A6" s="1"/>
      <c r="B6" s="1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</row>
    <row r="7" spans="1:25" ht="12.75" customHeight="1">
      <c r="A7" s="1" t="s">
        <v>7</v>
      </c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</row>
    <row r="8" spans="1:25" ht="12.75" customHeight="1">
      <c r="A8" s="109" t="s">
        <v>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"/>
      <c r="T8" s="2"/>
      <c r="U8" s="2"/>
      <c r="V8" s="2"/>
      <c r="W8" s="2"/>
      <c r="X8" s="2"/>
      <c r="Y8" s="2"/>
    </row>
    <row r="9" spans="1:25" ht="12.75" customHeight="1">
      <c r="A9" s="109" t="s">
        <v>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"/>
      <c r="T9" s="2"/>
      <c r="U9" s="2"/>
      <c r="V9" s="2"/>
      <c r="W9" s="2"/>
      <c r="X9" s="2"/>
      <c r="Y9" s="2"/>
    </row>
    <row r="10" spans="1:25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2"/>
      <c r="V10" s="2"/>
      <c r="W10" s="2"/>
      <c r="X10" s="2"/>
      <c r="Y10" s="2"/>
    </row>
    <row r="11" spans="1:25" ht="12.75" customHeight="1">
      <c r="A11" s="10"/>
      <c r="B11" s="12"/>
      <c r="C11" s="14" t="s">
        <v>7</v>
      </c>
      <c r="D11" s="12"/>
      <c r="E11" s="12"/>
      <c r="F11" s="12"/>
      <c r="G11" s="12"/>
      <c r="H11" s="12"/>
      <c r="I11" s="12" t="s">
        <v>11</v>
      </c>
      <c r="J11" s="12"/>
      <c r="K11" s="12"/>
      <c r="L11" s="12"/>
      <c r="M11" s="12"/>
      <c r="N11" s="12"/>
      <c r="O11" s="12" t="s">
        <v>7</v>
      </c>
      <c r="P11" s="12"/>
      <c r="Q11" s="12"/>
      <c r="R11" s="12"/>
      <c r="S11" s="12"/>
      <c r="T11" s="12"/>
      <c r="U11" s="12"/>
      <c r="V11" s="12"/>
      <c r="W11" s="12"/>
      <c r="X11" s="2"/>
      <c r="Y11" s="2"/>
    </row>
    <row r="12" spans="1:25" ht="12.75" customHeight="1">
      <c r="A12" s="10"/>
      <c r="B12" s="16" t="s">
        <v>12</v>
      </c>
      <c r="C12" s="18" t="s">
        <v>13</v>
      </c>
      <c r="D12" s="20" t="s">
        <v>15</v>
      </c>
      <c r="E12" s="20" t="s">
        <v>16</v>
      </c>
      <c r="F12" s="20" t="s">
        <v>18</v>
      </c>
      <c r="G12" s="22">
        <v>2018</v>
      </c>
      <c r="H12" s="25">
        <f t="shared" ref="H12:P12" si="0">G12+1</f>
        <v>2019</v>
      </c>
      <c r="I12" s="25">
        <f t="shared" si="0"/>
        <v>2020</v>
      </c>
      <c r="J12" s="25">
        <f t="shared" si="0"/>
        <v>2021</v>
      </c>
      <c r="K12" s="25">
        <f t="shared" si="0"/>
        <v>2022</v>
      </c>
      <c r="L12" s="25">
        <f t="shared" si="0"/>
        <v>2023</v>
      </c>
      <c r="M12" s="25">
        <f t="shared" si="0"/>
        <v>2024</v>
      </c>
      <c r="N12" s="25">
        <f t="shared" si="0"/>
        <v>2025</v>
      </c>
      <c r="O12" s="25">
        <f t="shared" si="0"/>
        <v>2026</v>
      </c>
      <c r="P12" s="25">
        <f t="shared" si="0"/>
        <v>2027</v>
      </c>
      <c r="Q12" s="22">
        <v>2028</v>
      </c>
      <c r="R12" s="22">
        <v>2029</v>
      </c>
      <c r="S12" s="22">
        <v>2030</v>
      </c>
      <c r="T12" s="22">
        <v>2031</v>
      </c>
      <c r="U12" s="22">
        <v>2032</v>
      </c>
      <c r="V12" s="22">
        <v>2033</v>
      </c>
      <c r="W12" s="22">
        <v>2034</v>
      </c>
      <c r="X12" s="2"/>
      <c r="Y12" s="2"/>
    </row>
    <row r="13" spans="1:25" ht="12.75" customHeight="1">
      <c r="A13" s="25">
        <v>1</v>
      </c>
      <c r="B13" s="26">
        <v>2009</v>
      </c>
      <c r="C13" s="25" t="s">
        <v>22</v>
      </c>
      <c r="D13" s="25" t="s">
        <v>19</v>
      </c>
      <c r="E13" s="25" t="s">
        <v>23</v>
      </c>
      <c r="F13" s="25">
        <v>2187</v>
      </c>
      <c r="G13" s="27"/>
      <c r="H13" s="27"/>
      <c r="I13" s="29">
        <v>40000</v>
      </c>
      <c r="J13" s="29">
        <v>40000</v>
      </c>
      <c r="K13" s="29">
        <v>40000</v>
      </c>
      <c r="L13" s="25"/>
      <c r="M13" s="25"/>
      <c r="N13" s="25"/>
      <c r="O13" s="25"/>
      <c r="P13" s="25"/>
      <c r="Q13" s="31"/>
      <c r="R13" s="31"/>
      <c r="S13" s="31"/>
      <c r="T13" s="31"/>
      <c r="U13" s="31"/>
      <c r="V13" s="31"/>
      <c r="W13" s="31"/>
      <c r="X13" s="2"/>
      <c r="Y13" s="2"/>
    </row>
    <row r="14" spans="1:25" ht="12.75" customHeight="1">
      <c r="A14" s="25">
        <v>5</v>
      </c>
      <c r="B14" s="26">
        <v>2009</v>
      </c>
      <c r="C14" s="25" t="s">
        <v>27</v>
      </c>
      <c r="D14" s="25" t="s">
        <v>19</v>
      </c>
      <c r="E14" s="25" t="s">
        <v>23</v>
      </c>
      <c r="F14" s="25">
        <v>2191</v>
      </c>
      <c r="G14" s="27"/>
      <c r="H14" s="27"/>
      <c r="I14" s="29">
        <v>40000</v>
      </c>
      <c r="J14" s="29">
        <v>40000</v>
      </c>
      <c r="K14" s="29">
        <v>40000</v>
      </c>
      <c r="L14" s="25"/>
      <c r="M14" s="25"/>
      <c r="N14" s="25"/>
      <c r="O14" s="25"/>
      <c r="P14" s="25"/>
      <c r="Q14" s="31"/>
      <c r="R14" s="31"/>
      <c r="S14" s="31"/>
      <c r="T14" s="31"/>
      <c r="U14" s="31"/>
      <c r="V14" s="31"/>
      <c r="W14" s="31"/>
      <c r="X14" s="2"/>
      <c r="Y14" s="2"/>
    </row>
    <row r="15" spans="1:25" ht="12.75" customHeight="1">
      <c r="A15" s="25">
        <v>15</v>
      </c>
      <c r="B15" s="22">
        <v>2009</v>
      </c>
      <c r="C15" s="25" t="s">
        <v>28</v>
      </c>
      <c r="D15" s="25" t="s">
        <v>19</v>
      </c>
      <c r="E15" s="25" t="s">
        <v>23</v>
      </c>
      <c r="F15" s="25">
        <v>2196</v>
      </c>
      <c r="G15" s="25"/>
      <c r="H15" s="27"/>
      <c r="I15" s="34"/>
      <c r="J15" s="34"/>
      <c r="K15" s="34"/>
      <c r="L15" s="25"/>
      <c r="M15" s="25"/>
      <c r="N15" s="25"/>
      <c r="O15" s="25"/>
      <c r="P15" s="25"/>
      <c r="Q15" s="31"/>
      <c r="R15" s="31"/>
      <c r="S15" s="31"/>
      <c r="T15" s="31"/>
      <c r="U15" s="31"/>
      <c r="V15" s="31"/>
      <c r="W15" s="31"/>
      <c r="X15" s="2"/>
      <c r="Y15" s="2"/>
    </row>
    <row r="16" spans="1:25" ht="12.75" customHeight="1">
      <c r="A16" s="25">
        <v>17</v>
      </c>
      <c r="B16" s="22">
        <v>2009</v>
      </c>
      <c r="C16" s="25" t="s">
        <v>29</v>
      </c>
      <c r="D16" s="25" t="s">
        <v>19</v>
      </c>
      <c r="E16" s="25" t="s">
        <v>23</v>
      </c>
      <c r="F16" s="25">
        <v>2192</v>
      </c>
      <c r="G16" s="25"/>
      <c r="H16" s="27"/>
      <c r="I16" s="34"/>
      <c r="J16" s="34"/>
      <c r="K16" s="34"/>
      <c r="L16" s="25"/>
      <c r="M16" s="25"/>
      <c r="N16" s="25"/>
      <c r="O16" s="25"/>
      <c r="P16" s="25"/>
      <c r="Q16" s="31"/>
      <c r="R16" s="31"/>
      <c r="S16" s="31"/>
      <c r="T16" s="31"/>
      <c r="U16" s="31"/>
      <c r="V16" s="31"/>
      <c r="W16" s="31"/>
      <c r="X16" s="2"/>
      <c r="Y16" s="2"/>
    </row>
    <row r="17" spans="1:25" ht="12.75" customHeight="1">
      <c r="A17" s="25">
        <v>20</v>
      </c>
      <c r="B17" s="22">
        <v>2009</v>
      </c>
      <c r="C17" s="25" t="s">
        <v>30</v>
      </c>
      <c r="D17" s="25" t="s">
        <v>19</v>
      </c>
      <c r="E17" s="25" t="s">
        <v>23</v>
      </c>
      <c r="F17" s="25">
        <v>74261</v>
      </c>
      <c r="G17" s="25"/>
      <c r="H17" s="25"/>
      <c r="I17" s="36"/>
      <c r="J17" s="34"/>
      <c r="K17" s="34"/>
      <c r="L17" s="25"/>
      <c r="M17" s="25"/>
      <c r="N17" s="25"/>
      <c r="O17" s="25"/>
      <c r="P17" s="25"/>
      <c r="Q17" s="31"/>
      <c r="R17" s="31"/>
      <c r="S17" s="31"/>
      <c r="T17" s="31"/>
      <c r="U17" s="31"/>
      <c r="V17" s="31"/>
      <c r="W17" s="31"/>
      <c r="X17" s="2"/>
      <c r="Y17" s="2"/>
    </row>
    <row r="18" spans="1:25" ht="12.75" customHeight="1">
      <c r="A18" s="25">
        <v>3</v>
      </c>
      <c r="B18" s="22">
        <v>2010</v>
      </c>
      <c r="C18" s="25" t="s">
        <v>32</v>
      </c>
      <c r="D18" s="25" t="s">
        <v>19</v>
      </c>
      <c r="E18" s="25" t="s">
        <v>23</v>
      </c>
      <c r="F18" s="25">
        <v>2189</v>
      </c>
      <c r="G18" s="25"/>
      <c r="H18" s="25"/>
      <c r="I18" s="27"/>
      <c r="J18" s="27">
        <v>120000</v>
      </c>
      <c r="K18" s="25"/>
      <c r="L18" s="25"/>
      <c r="M18" s="25"/>
      <c r="N18" s="25"/>
      <c r="O18" s="25"/>
      <c r="P18" s="25"/>
      <c r="Q18" s="31"/>
      <c r="R18" s="31"/>
      <c r="S18" s="31"/>
      <c r="T18" s="31"/>
      <c r="U18" s="31"/>
      <c r="V18" s="31"/>
      <c r="W18" s="31"/>
      <c r="X18" s="2"/>
      <c r="Y18" s="2"/>
    </row>
    <row r="19" spans="1:25" ht="12.75" customHeight="1">
      <c r="A19" s="25">
        <v>31</v>
      </c>
      <c r="B19" s="22">
        <v>2010</v>
      </c>
      <c r="C19" s="25" t="s">
        <v>34</v>
      </c>
      <c r="D19" s="25" t="s">
        <v>35</v>
      </c>
      <c r="E19" s="25" t="s">
        <v>36</v>
      </c>
      <c r="F19" s="25">
        <v>6651</v>
      </c>
      <c r="G19" s="25"/>
      <c r="H19" s="25"/>
      <c r="I19" s="27"/>
      <c r="J19" s="27">
        <v>120000</v>
      </c>
      <c r="K19" s="25"/>
      <c r="L19" s="25"/>
      <c r="M19" s="25"/>
      <c r="N19" s="25"/>
      <c r="O19" s="25"/>
      <c r="P19" s="25"/>
      <c r="Q19" s="31"/>
      <c r="R19" s="31"/>
      <c r="S19" s="31"/>
      <c r="T19" s="31"/>
      <c r="U19" s="31"/>
      <c r="V19" s="31"/>
      <c r="W19" s="31"/>
      <c r="X19" s="2"/>
      <c r="Y19" s="2"/>
    </row>
    <row r="20" spans="1:25" ht="12.75" customHeight="1">
      <c r="A20" s="25">
        <v>12</v>
      </c>
      <c r="B20" s="22">
        <v>2011</v>
      </c>
      <c r="C20" s="25" t="s">
        <v>37</v>
      </c>
      <c r="D20" s="25" t="s">
        <v>38</v>
      </c>
      <c r="E20" s="25" t="s">
        <v>23</v>
      </c>
      <c r="F20" s="25">
        <v>2186</v>
      </c>
      <c r="G20" s="25"/>
      <c r="H20" s="25"/>
      <c r="I20" s="27"/>
      <c r="J20" s="25"/>
      <c r="K20" s="27">
        <v>120000</v>
      </c>
      <c r="L20" s="25"/>
      <c r="M20" s="25"/>
      <c r="N20" s="25"/>
      <c r="O20" s="25"/>
      <c r="P20" s="25"/>
      <c r="Q20" s="31"/>
      <c r="R20" s="31"/>
      <c r="S20" s="31"/>
      <c r="T20" s="31"/>
      <c r="U20" s="31"/>
      <c r="V20" s="31"/>
      <c r="W20" s="31"/>
      <c r="X20" s="2"/>
      <c r="Y20" s="2"/>
    </row>
    <row r="21" spans="1:25" ht="12.75" customHeight="1">
      <c r="A21" s="25">
        <v>6</v>
      </c>
      <c r="B21" s="22">
        <v>2013</v>
      </c>
      <c r="C21" s="25" t="s">
        <v>40</v>
      </c>
      <c r="D21" s="25" t="s">
        <v>19</v>
      </c>
      <c r="E21" s="25" t="s">
        <v>23</v>
      </c>
      <c r="F21" s="25">
        <v>6690</v>
      </c>
      <c r="G21" s="25"/>
      <c r="H21" s="25"/>
      <c r="I21" s="25"/>
      <c r="J21" s="27"/>
      <c r="K21" s="27">
        <v>120000</v>
      </c>
      <c r="L21" s="25"/>
      <c r="M21" s="25"/>
      <c r="N21" s="25"/>
      <c r="O21" s="25"/>
      <c r="P21" s="25"/>
      <c r="Q21" s="31"/>
      <c r="R21" s="31"/>
      <c r="S21" s="31"/>
      <c r="T21" s="31"/>
      <c r="U21" s="31"/>
      <c r="V21" s="31"/>
      <c r="W21" s="31"/>
      <c r="X21" s="2"/>
      <c r="Y21" s="2"/>
    </row>
    <row r="22" spans="1:25" ht="12.75" customHeight="1">
      <c r="A22" s="25">
        <v>8</v>
      </c>
      <c r="B22" s="22">
        <v>2013</v>
      </c>
      <c r="C22" s="25" t="s">
        <v>41</v>
      </c>
      <c r="D22" s="25" t="s">
        <v>19</v>
      </c>
      <c r="E22" s="25" t="s">
        <v>23</v>
      </c>
      <c r="F22" s="25">
        <v>6686</v>
      </c>
      <c r="G22" s="25"/>
      <c r="H22" s="25"/>
      <c r="I22" s="25"/>
      <c r="J22" s="27"/>
      <c r="K22" s="27">
        <v>120000</v>
      </c>
      <c r="L22" s="25"/>
      <c r="M22" s="25"/>
      <c r="N22" s="25"/>
      <c r="O22" s="25"/>
      <c r="P22" s="25"/>
      <c r="Q22" s="31"/>
      <c r="R22" s="31"/>
      <c r="S22" s="31"/>
      <c r="T22" s="31"/>
      <c r="U22" s="31"/>
      <c r="V22" s="31"/>
      <c r="W22" s="31"/>
      <c r="X22" s="2"/>
      <c r="Y22" s="2"/>
    </row>
    <row r="23" spans="1:25" ht="12.75" customHeight="1">
      <c r="A23" s="25">
        <v>9</v>
      </c>
      <c r="B23" s="22">
        <v>2013</v>
      </c>
      <c r="C23" s="25" t="s">
        <v>42</v>
      </c>
      <c r="D23" s="25" t="s">
        <v>19</v>
      </c>
      <c r="E23" s="25" t="s">
        <v>23</v>
      </c>
      <c r="F23" s="25">
        <v>6689</v>
      </c>
      <c r="G23" s="25"/>
      <c r="H23" s="25"/>
      <c r="I23" s="25"/>
      <c r="J23" s="27"/>
      <c r="K23" s="25"/>
      <c r="L23" s="27">
        <v>120000</v>
      </c>
      <c r="M23" s="25"/>
      <c r="N23" s="25"/>
      <c r="O23" s="25"/>
      <c r="P23" s="25"/>
      <c r="Q23" s="31"/>
      <c r="R23" s="31"/>
      <c r="S23" s="31"/>
      <c r="T23" s="31"/>
      <c r="U23" s="31"/>
      <c r="V23" s="31"/>
      <c r="W23" s="31"/>
      <c r="X23" s="2"/>
      <c r="Y23" s="2"/>
    </row>
    <row r="24" spans="1:25" ht="12.75" customHeight="1">
      <c r="A24" s="25">
        <v>16</v>
      </c>
      <c r="B24" s="22">
        <v>2013</v>
      </c>
      <c r="C24" s="23" t="s">
        <v>45</v>
      </c>
      <c r="D24" s="25" t="s">
        <v>19</v>
      </c>
      <c r="E24" s="25" t="s">
        <v>23</v>
      </c>
      <c r="F24" s="25">
        <v>6687</v>
      </c>
      <c r="G24" s="25"/>
      <c r="H24" s="25"/>
      <c r="I24" s="25"/>
      <c r="J24" s="27"/>
      <c r="K24" s="25"/>
      <c r="L24" s="27">
        <v>120000</v>
      </c>
      <c r="M24" s="25"/>
      <c r="N24" s="25"/>
      <c r="O24" s="25"/>
      <c r="P24" s="25"/>
      <c r="Q24" s="31"/>
      <c r="R24" s="31"/>
      <c r="S24" s="31"/>
      <c r="T24" s="31"/>
      <c r="U24" s="31"/>
      <c r="V24" s="31"/>
      <c r="W24" s="31"/>
      <c r="X24" s="2"/>
      <c r="Y24" s="2"/>
    </row>
    <row r="25" spans="1:25" ht="12.75" customHeight="1">
      <c r="A25" s="25">
        <v>18</v>
      </c>
      <c r="B25" s="22">
        <v>2013</v>
      </c>
      <c r="C25" s="23" t="s">
        <v>46</v>
      </c>
      <c r="D25" s="25" t="s">
        <v>19</v>
      </c>
      <c r="E25" s="25" t="s">
        <v>23</v>
      </c>
      <c r="F25" s="25">
        <v>6685</v>
      </c>
      <c r="G25" s="25"/>
      <c r="H25" s="25"/>
      <c r="I25" s="25"/>
      <c r="J25" s="25"/>
      <c r="K25" s="27"/>
      <c r="L25" s="27">
        <v>120000</v>
      </c>
      <c r="M25" s="25"/>
      <c r="N25" s="25"/>
      <c r="O25" s="25"/>
      <c r="P25" s="25"/>
      <c r="Q25" s="31"/>
      <c r="R25" s="31"/>
      <c r="S25" s="31"/>
      <c r="T25" s="31"/>
      <c r="U25" s="31"/>
      <c r="V25" s="31"/>
      <c r="W25" s="31"/>
      <c r="X25" s="2"/>
      <c r="Y25" s="2"/>
    </row>
    <row r="26" spans="1:25" ht="12.75" customHeight="1">
      <c r="A26" s="25">
        <v>27</v>
      </c>
      <c r="B26" s="22">
        <v>2013</v>
      </c>
      <c r="C26" s="25" t="s">
        <v>47</v>
      </c>
      <c r="D26" s="25" t="s">
        <v>19</v>
      </c>
      <c r="E26" s="25" t="s">
        <v>23</v>
      </c>
      <c r="F26" s="25">
        <v>6688</v>
      </c>
      <c r="G26" s="25"/>
      <c r="H26" s="25"/>
      <c r="I26" s="25"/>
      <c r="J26" s="25"/>
      <c r="K26" s="27"/>
      <c r="L26" s="25"/>
      <c r="M26" s="27">
        <v>120000</v>
      </c>
      <c r="N26" s="25"/>
      <c r="O26" s="25"/>
      <c r="P26" s="25"/>
      <c r="Q26" s="31"/>
      <c r="R26" s="31"/>
      <c r="S26" s="31"/>
      <c r="T26" s="31"/>
      <c r="U26" s="31"/>
      <c r="V26" s="31"/>
      <c r="W26" s="31"/>
      <c r="X26" s="2"/>
      <c r="Y26" s="2"/>
    </row>
    <row r="27" spans="1:25" ht="12.75" customHeight="1">
      <c r="A27" s="22">
        <v>7</v>
      </c>
      <c r="B27" s="22">
        <v>2015</v>
      </c>
      <c r="C27" s="23" t="s">
        <v>48</v>
      </c>
      <c r="D27" s="23" t="s">
        <v>35</v>
      </c>
      <c r="E27" s="25" t="s">
        <v>36</v>
      </c>
      <c r="F27" s="22">
        <v>12668</v>
      </c>
      <c r="G27" s="25"/>
      <c r="H27" s="25"/>
      <c r="I27" s="25"/>
      <c r="J27" s="25"/>
      <c r="K27" s="27"/>
      <c r="L27" s="25"/>
      <c r="M27" s="27">
        <v>120000</v>
      </c>
      <c r="N27" s="25"/>
      <c r="O27" s="25"/>
      <c r="P27" s="25"/>
      <c r="Q27" s="31"/>
      <c r="R27" s="31"/>
      <c r="S27" s="31"/>
      <c r="T27" s="31"/>
      <c r="U27" s="31"/>
      <c r="V27" s="31"/>
      <c r="W27" s="31"/>
      <c r="X27" s="2"/>
      <c r="Y27" s="2"/>
    </row>
    <row r="28" spans="1:25" ht="12.75" customHeight="1">
      <c r="A28" s="22">
        <v>10</v>
      </c>
      <c r="B28" s="22">
        <v>2015</v>
      </c>
      <c r="C28" s="23" t="s">
        <v>49</v>
      </c>
      <c r="D28" s="25" t="s">
        <v>35</v>
      </c>
      <c r="E28" s="25" t="s">
        <v>36</v>
      </c>
      <c r="F28" s="25">
        <v>12667</v>
      </c>
      <c r="G28" s="25"/>
      <c r="H28" s="25"/>
      <c r="I28" s="25"/>
      <c r="J28" s="25"/>
      <c r="K28" s="27"/>
      <c r="L28" s="25"/>
      <c r="M28" s="27">
        <v>120000</v>
      </c>
      <c r="N28" s="25"/>
      <c r="O28" s="25"/>
      <c r="P28" s="25"/>
      <c r="Q28" s="31"/>
      <c r="R28" s="31"/>
      <c r="S28" s="31"/>
      <c r="T28" s="31"/>
      <c r="U28" s="31"/>
      <c r="V28" s="31"/>
      <c r="W28" s="31"/>
      <c r="X28" s="2"/>
      <c r="Y28" s="2"/>
    </row>
    <row r="29" spans="1:25" ht="12.75" customHeight="1">
      <c r="A29" s="22">
        <v>13</v>
      </c>
      <c r="B29" s="22">
        <v>2015</v>
      </c>
      <c r="C29" s="23" t="s">
        <v>50</v>
      </c>
      <c r="D29" s="25" t="s">
        <v>19</v>
      </c>
      <c r="E29" s="22" t="s">
        <v>51</v>
      </c>
      <c r="F29" s="25">
        <v>20463</v>
      </c>
      <c r="G29" s="25"/>
      <c r="H29" s="25"/>
      <c r="I29" s="25"/>
      <c r="J29" s="25"/>
      <c r="K29" s="25"/>
      <c r="L29" s="27"/>
      <c r="M29" s="25"/>
      <c r="N29" s="27">
        <v>120000</v>
      </c>
      <c r="O29" s="25"/>
      <c r="P29" s="25"/>
      <c r="Q29" s="31"/>
      <c r="R29" s="31"/>
      <c r="S29" s="31"/>
      <c r="T29" s="31"/>
      <c r="U29" s="31"/>
      <c r="V29" s="31"/>
      <c r="W29" s="31"/>
      <c r="X29" s="2"/>
      <c r="Y29" s="2"/>
    </row>
    <row r="30" spans="1:25" ht="12.75" customHeight="1">
      <c r="A30" s="25">
        <v>22</v>
      </c>
      <c r="B30" s="22">
        <v>2015</v>
      </c>
      <c r="C30" s="25" t="s">
        <v>52</v>
      </c>
      <c r="D30" s="25" t="s">
        <v>19</v>
      </c>
      <c r="E30" s="22" t="s">
        <v>51</v>
      </c>
      <c r="F30" s="25">
        <v>8968</v>
      </c>
      <c r="G30" s="25"/>
      <c r="H30" s="25"/>
      <c r="I30" s="25"/>
      <c r="J30" s="25"/>
      <c r="K30" s="25"/>
      <c r="L30" s="27"/>
      <c r="M30" s="25"/>
      <c r="N30" s="27">
        <v>120000</v>
      </c>
      <c r="O30" s="25"/>
      <c r="P30" s="25"/>
      <c r="Q30" s="31"/>
      <c r="R30" s="31"/>
      <c r="S30" s="31"/>
      <c r="T30" s="31"/>
      <c r="U30" s="31"/>
      <c r="V30" s="31"/>
      <c r="W30" s="31"/>
      <c r="X30" s="2"/>
      <c r="Y30" s="2"/>
    </row>
    <row r="31" spans="1:25" ht="12.75" customHeight="1">
      <c r="A31" s="22">
        <v>23</v>
      </c>
      <c r="B31" s="22">
        <v>2015</v>
      </c>
      <c r="C31" s="23" t="s">
        <v>53</v>
      </c>
      <c r="D31" s="45" t="s">
        <v>19</v>
      </c>
      <c r="E31" s="22" t="s">
        <v>51</v>
      </c>
      <c r="F31" s="22">
        <v>8338</v>
      </c>
      <c r="G31" s="25"/>
      <c r="H31" s="25"/>
      <c r="I31" s="25"/>
      <c r="J31" s="25"/>
      <c r="K31" s="25"/>
      <c r="L31" s="27"/>
      <c r="M31" s="25"/>
      <c r="N31" s="27">
        <v>120000</v>
      </c>
      <c r="O31" s="25"/>
      <c r="P31" s="25"/>
      <c r="Q31" s="31"/>
      <c r="R31" s="31"/>
      <c r="S31" s="31"/>
      <c r="T31" s="31"/>
      <c r="U31" s="31"/>
      <c r="V31" s="31"/>
      <c r="W31" s="31"/>
      <c r="X31" s="2"/>
      <c r="Y31" s="2"/>
    </row>
    <row r="32" spans="1:25" ht="12.75" customHeight="1">
      <c r="A32" s="22">
        <v>25</v>
      </c>
      <c r="B32" s="22">
        <v>2015</v>
      </c>
      <c r="C32" s="45" t="s">
        <v>56</v>
      </c>
      <c r="D32" s="45" t="s">
        <v>19</v>
      </c>
      <c r="E32" s="22" t="s">
        <v>51</v>
      </c>
      <c r="F32" s="22">
        <v>8965</v>
      </c>
      <c r="G32" s="25"/>
      <c r="H32" s="25"/>
      <c r="I32" s="25"/>
      <c r="J32" s="25"/>
      <c r="K32" s="25"/>
      <c r="L32" s="27"/>
      <c r="M32" s="25"/>
      <c r="N32" s="25"/>
      <c r="O32" s="27">
        <v>120000</v>
      </c>
      <c r="P32" s="25"/>
      <c r="Q32" s="31"/>
      <c r="R32" s="31"/>
      <c r="S32" s="31"/>
      <c r="T32" s="31"/>
      <c r="U32" s="31"/>
      <c r="V32" s="31"/>
      <c r="W32" s="31"/>
      <c r="X32" s="2"/>
      <c r="Y32" s="2"/>
    </row>
    <row r="33" spans="1:25" ht="12.75" customHeight="1">
      <c r="A33" s="22">
        <v>30</v>
      </c>
      <c r="B33" s="22">
        <v>2015</v>
      </c>
      <c r="C33" s="23" t="s">
        <v>58</v>
      </c>
      <c r="D33" s="23" t="s">
        <v>35</v>
      </c>
      <c r="E33" s="22" t="s">
        <v>59</v>
      </c>
      <c r="F33" s="22">
        <v>2183</v>
      </c>
      <c r="G33" s="25"/>
      <c r="H33" s="25"/>
      <c r="I33" s="25"/>
      <c r="J33" s="25"/>
      <c r="K33" s="25"/>
      <c r="L33" s="25"/>
      <c r="M33" s="27"/>
      <c r="N33" s="25"/>
      <c r="O33" s="27">
        <v>120000</v>
      </c>
      <c r="P33" s="25"/>
      <c r="Q33" s="31"/>
      <c r="R33" s="31"/>
      <c r="S33" s="31"/>
      <c r="T33" s="31"/>
      <c r="U33" s="31"/>
      <c r="V33" s="31"/>
      <c r="W33" s="31"/>
      <c r="X33" s="2"/>
      <c r="Y33" s="2"/>
    </row>
    <row r="34" spans="1:25" ht="12.75" customHeight="1">
      <c r="A34" s="22">
        <v>4</v>
      </c>
      <c r="B34" s="22">
        <v>2016</v>
      </c>
      <c r="C34" s="46" t="s">
        <v>61</v>
      </c>
      <c r="D34" s="23" t="s">
        <v>19</v>
      </c>
      <c r="E34" s="22" t="s">
        <v>51</v>
      </c>
      <c r="F34" s="22">
        <v>2185</v>
      </c>
      <c r="G34" s="25"/>
      <c r="H34" s="25"/>
      <c r="I34" s="25"/>
      <c r="J34" s="25"/>
      <c r="K34" s="25"/>
      <c r="L34" s="25"/>
      <c r="M34" s="27"/>
      <c r="N34" s="25"/>
      <c r="O34" s="27">
        <v>120000</v>
      </c>
      <c r="P34" s="25"/>
      <c r="Q34" s="31"/>
      <c r="R34" s="31"/>
      <c r="S34" s="31"/>
      <c r="T34" s="31"/>
      <c r="U34" s="31"/>
      <c r="V34" s="31"/>
      <c r="W34" s="31"/>
      <c r="X34" s="2"/>
      <c r="Y34" s="2"/>
    </row>
    <row r="35" spans="1:25" ht="12.75" customHeight="1">
      <c r="A35" s="22">
        <v>11</v>
      </c>
      <c r="B35" s="22">
        <v>2016</v>
      </c>
      <c r="C35" s="46" t="s">
        <v>64</v>
      </c>
      <c r="D35" s="25" t="s">
        <v>65</v>
      </c>
      <c r="E35" s="22" t="s">
        <v>51</v>
      </c>
      <c r="F35" s="22">
        <v>2184</v>
      </c>
      <c r="G35" s="25"/>
      <c r="H35" s="25"/>
      <c r="I35" s="25"/>
      <c r="J35" s="25"/>
      <c r="K35" s="25"/>
      <c r="L35" s="25"/>
      <c r="M35" s="27"/>
      <c r="N35" s="25"/>
      <c r="O35" s="25"/>
      <c r="P35" s="27">
        <v>120000</v>
      </c>
      <c r="Q35" s="31"/>
      <c r="R35" s="31"/>
      <c r="S35" s="31"/>
      <c r="T35" s="31"/>
      <c r="U35" s="31"/>
      <c r="V35" s="31"/>
      <c r="W35" s="31"/>
      <c r="X35" s="2"/>
      <c r="Y35" s="2"/>
    </row>
    <row r="36" spans="1:25" ht="12.75" customHeight="1">
      <c r="A36" s="22">
        <v>21</v>
      </c>
      <c r="B36" s="22">
        <v>2016</v>
      </c>
      <c r="C36" s="46" t="s">
        <v>67</v>
      </c>
      <c r="D36" s="48" t="s">
        <v>68</v>
      </c>
      <c r="E36" s="22" t="s">
        <v>59</v>
      </c>
      <c r="F36" s="22">
        <v>2197</v>
      </c>
      <c r="G36" s="34">
        <v>40000</v>
      </c>
      <c r="H36" s="25"/>
      <c r="I36" s="25"/>
      <c r="J36" s="25"/>
      <c r="K36" s="25"/>
      <c r="L36" s="25"/>
      <c r="M36" s="27"/>
      <c r="N36" s="25"/>
      <c r="O36" s="25"/>
      <c r="P36" s="27">
        <v>120000</v>
      </c>
      <c r="Q36" s="31"/>
      <c r="R36" s="31"/>
      <c r="S36" s="31"/>
      <c r="T36" s="31"/>
      <c r="U36" s="31"/>
      <c r="V36" s="31"/>
      <c r="W36" s="31"/>
      <c r="X36" s="2"/>
      <c r="Y36" s="2"/>
    </row>
    <row r="37" spans="1:25" ht="12.75" customHeight="1">
      <c r="A37" s="22">
        <v>32</v>
      </c>
      <c r="B37" s="22">
        <v>2016</v>
      </c>
      <c r="C37" s="23" t="s">
        <v>69</v>
      </c>
      <c r="D37" s="50" t="s">
        <v>19</v>
      </c>
      <c r="E37" s="52" t="s">
        <v>51</v>
      </c>
      <c r="F37" s="22">
        <v>19648</v>
      </c>
      <c r="G37" s="34">
        <v>40000</v>
      </c>
      <c r="H37" s="25"/>
      <c r="I37" s="25"/>
      <c r="J37" s="25"/>
      <c r="K37" s="25"/>
      <c r="L37" s="25"/>
      <c r="M37" s="25"/>
      <c r="N37" s="25"/>
      <c r="O37" s="25"/>
      <c r="P37" s="27">
        <v>120000</v>
      </c>
      <c r="Q37" s="31"/>
      <c r="R37" s="31"/>
      <c r="S37" s="31"/>
      <c r="T37" s="31"/>
      <c r="U37" s="31"/>
      <c r="V37" s="31"/>
      <c r="W37" s="31"/>
      <c r="X37" s="2"/>
      <c r="Y37" s="2"/>
    </row>
    <row r="38" spans="1:25" ht="12.75" customHeight="1">
      <c r="A38" s="53">
        <v>33</v>
      </c>
      <c r="B38" s="54">
        <v>2016</v>
      </c>
      <c r="C38" s="23" t="s">
        <v>75</v>
      </c>
      <c r="D38" s="50" t="s">
        <v>19</v>
      </c>
      <c r="E38" s="52" t="s">
        <v>51</v>
      </c>
      <c r="F38" s="55">
        <v>20394</v>
      </c>
      <c r="G38" s="34">
        <v>40000</v>
      </c>
      <c r="H38" s="25"/>
      <c r="I38" s="25"/>
      <c r="J38" s="25"/>
      <c r="K38" s="25"/>
      <c r="L38" s="25"/>
      <c r="M38" s="25"/>
      <c r="N38" s="25"/>
      <c r="O38" s="25"/>
      <c r="P38" s="25"/>
      <c r="Q38" s="27">
        <v>120000</v>
      </c>
      <c r="R38" s="27"/>
      <c r="S38" s="27"/>
      <c r="T38" s="27"/>
      <c r="U38" s="27"/>
      <c r="V38" s="27"/>
      <c r="W38" s="27"/>
      <c r="X38" s="2"/>
      <c r="Y38" s="2"/>
    </row>
    <row r="39" spans="1:25" ht="12.75" customHeight="1">
      <c r="A39" s="53">
        <v>36</v>
      </c>
      <c r="B39" s="54">
        <v>2017</v>
      </c>
      <c r="C39" s="45" t="s">
        <v>80</v>
      </c>
      <c r="D39" s="50" t="s">
        <v>19</v>
      </c>
      <c r="E39" s="20" t="s">
        <v>23</v>
      </c>
      <c r="F39" s="55">
        <v>15129</v>
      </c>
      <c r="G39" s="34">
        <v>40000</v>
      </c>
      <c r="H39" s="25"/>
      <c r="I39" s="25"/>
      <c r="J39" s="25"/>
      <c r="K39" s="25"/>
      <c r="L39" s="25"/>
      <c r="M39" s="25"/>
      <c r="N39" s="25"/>
      <c r="O39" s="25"/>
      <c r="P39" s="25"/>
      <c r="Q39" s="27">
        <v>120000</v>
      </c>
      <c r="R39" s="27"/>
      <c r="S39" s="27"/>
      <c r="T39" s="27"/>
      <c r="U39" s="27"/>
      <c r="V39" s="27"/>
      <c r="W39" s="27"/>
      <c r="X39" s="2"/>
      <c r="Y39" s="2"/>
    </row>
    <row r="40" spans="1:25" ht="12.75" customHeight="1">
      <c r="A40" s="53">
        <v>37</v>
      </c>
      <c r="B40" s="54">
        <v>2017</v>
      </c>
      <c r="C40" s="23" t="s">
        <v>82</v>
      </c>
      <c r="D40" s="50" t="s">
        <v>19</v>
      </c>
      <c r="E40" s="55" t="s">
        <v>23</v>
      </c>
      <c r="F40" s="48">
        <v>15128</v>
      </c>
      <c r="G40" s="36">
        <v>40000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>
        <v>120000</v>
      </c>
      <c r="S40" s="57"/>
      <c r="T40" s="57"/>
      <c r="U40" s="57"/>
      <c r="V40" s="57"/>
      <c r="W40" s="57"/>
      <c r="X40" s="2"/>
      <c r="Y40" s="2"/>
    </row>
    <row r="41" spans="1:25" ht="12.75" customHeight="1">
      <c r="A41" s="22">
        <v>38</v>
      </c>
      <c r="B41" s="22">
        <v>2018</v>
      </c>
      <c r="C41" s="59" t="s">
        <v>84</v>
      </c>
      <c r="D41" s="50" t="s">
        <v>19</v>
      </c>
      <c r="E41" s="61" t="s">
        <v>51</v>
      </c>
      <c r="F41" s="50">
        <v>22231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>
        <v>120000</v>
      </c>
      <c r="S41" s="56">
        <v>120000</v>
      </c>
      <c r="T41" s="57"/>
      <c r="U41" s="57"/>
      <c r="V41" s="57"/>
      <c r="W41" s="57"/>
      <c r="X41" s="2"/>
      <c r="Y41" s="2"/>
    </row>
    <row r="42" spans="1:25" ht="12.75" customHeight="1">
      <c r="A42" s="25">
        <v>29</v>
      </c>
      <c r="B42" s="22">
        <v>2018</v>
      </c>
      <c r="C42" s="59" t="s">
        <v>85</v>
      </c>
      <c r="D42" s="50" t="s">
        <v>19</v>
      </c>
      <c r="E42" s="61" t="s">
        <v>51</v>
      </c>
      <c r="F42" s="50">
        <v>22232</v>
      </c>
      <c r="G42" s="36"/>
      <c r="H42" s="36"/>
      <c r="I42" s="36"/>
      <c r="J42" s="56"/>
      <c r="K42" s="56"/>
      <c r="L42" s="56"/>
      <c r="M42" s="56"/>
      <c r="N42" s="56"/>
      <c r="O42" s="56"/>
      <c r="P42" s="56"/>
      <c r="Q42" s="56"/>
      <c r="R42" s="56"/>
      <c r="S42" s="56">
        <v>120000</v>
      </c>
      <c r="T42" s="56">
        <v>120000</v>
      </c>
      <c r="U42" s="56"/>
      <c r="V42" s="56"/>
      <c r="W42" s="56"/>
      <c r="X42" s="2"/>
      <c r="Y42" s="2"/>
    </row>
    <row r="43" spans="1:25" ht="12.75" customHeight="1">
      <c r="A43" s="25">
        <v>19</v>
      </c>
      <c r="B43" s="22">
        <v>2018</v>
      </c>
      <c r="C43" s="59" t="s">
        <v>86</v>
      </c>
      <c r="D43" s="50" t="s">
        <v>19</v>
      </c>
      <c r="E43" s="61" t="s">
        <v>51</v>
      </c>
      <c r="F43" s="22">
        <v>22233</v>
      </c>
      <c r="G43" s="64"/>
      <c r="H43" s="64"/>
      <c r="I43" s="64"/>
      <c r="J43" s="25"/>
      <c r="K43" s="56"/>
      <c r="L43" s="56"/>
      <c r="M43" s="56"/>
      <c r="N43" s="56"/>
      <c r="O43" s="56"/>
      <c r="P43" s="56"/>
      <c r="Q43" s="56"/>
      <c r="R43" s="56"/>
      <c r="S43" s="56"/>
      <c r="T43" s="56">
        <v>120000</v>
      </c>
      <c r="U43" s="56"/>
      <c r="V43" s="56"/>
      <c r="W43" s="56"/>
      <c r="X43" s="2"/>
      <c r="Y43" s="2"/>
    </row>
    <row r="44" spans="1:25" ht="12.75" customHeight="1">
      <c r="A44" s="66">
        <v>2</v>
      </c>
      <c r="B44" s="68">
        <v>2019</v>
      </c>
      <c r="C44" s="69" t="s">
        <v>88</v>
      </c>
      <c r="D44" s="50" t="s">
        <v>19</v>
      </c>
      <c r="E44" s="61" t="s">
        <v>51</v>
      </c>
      <c r="F44" s="50">
        <v>23170</v>
      </c>
      <c r="G44" s="36">
        <v>40000</v>
      </c>
      <c r="H44" s="36">
        <v>40000</v>
      </c>
      <c r="I44" s="71"/>
      <c r="J44" s="71"/>
      <c r="K44" s="71"/>
      <c r="L44" s="56"/>
      <c r="M44" s="56"/>
      <c r="N44" s="56"/>
      <c r="O44" s="56"/>
      <c r="P44" s="56"/>
      <c r="Q44" s="56"/>
      <c r="R44" s="56"/>
      <c r="S44" s="56"/>
      <c r="T44" s="56"/>
      <c r="U44" s="72">
        <v>40000</v>
      </c>
      <c r="V44" s="72">
        <v>40000</v>
      </c>
      <c r="W44" s="72">
        <v>40000</v>
      </c>
      <c r="X44" s="2"/>
      <c r="Y44" s="2"/>
    </row>
    <row r="45" spans="1:25" ht="12.75" customHeight="1">
      <c r="A45" s="22">
        <v>14</v>
      </c>
      <c r="B45" s="68">
        <v>2019</v>
      </c>
      <c r="C45" s="50" t="s">
        <v>90</v>
      </c>
      <c r="D45" s="50" t="s">
        <v>91</v>
      </c>
      <c r="E45" s="61" t="s">
        <v>51</v>
      </c>
      <c r="F45" s="50">
        <v>23169</v>
      </c>
      <c r="G45" s="36">
        <v>40000</v>
      </c>
      <c r="H45" s="36">
        <v>40000</v>
      </c>
      <c r="I45" s="71"/>
      <c r="J45" s="71"/>
      <c r="K45" s="71"/>
      <c r="L45" s="56"/>
      <c r="M45" s="56"/>
      <c r="N45" s="56"/>
      <c r="O45" s="56"/>
      <c r="P45" s="56"/>
      <c r="Q45" s="56"/>
      <c r="R45" s="56"/>
      <c r="S45" s="56"/>
      <c r="T45" s="56"/>
      <c r="U45" s="72">
        <v>40000</v>
      </c>
      <c r="V45" s="72">
        <v>40000</v>
      </c>
      <c r="W45" s="72">
        <v>40000</v>
      </c>
      <c r="X45" s="2"/>
      <c r="Y45" s="2"/>
    </row>
    <row r="46" spans="1:25" ht="12.75" customHeight="1">
      <c r="A46" s="22">
        <v>24</v>
      </c>
      <c r="B46" s="68">
        <v>2019</v>
      </c>
      <c r="C46" s="59" t="s">
        <v>92</v>
      </c>
      <c r="D46" s="50" t="s">
        <v>91</v>
      </c>
      <c r="E46" s="61" t="s">
        <v>51</v>
      </c>
      <c r="F46" s="50">
        <v>23168</v>
      </c>
      <c r="G46" s="56"/>
      <c r="H46" s="36">
        <v>40000</v>
      </c>
      <c r="I46" s="71"/>
      <c r="J46" s="71"/>
      <c r="K46" s="71"/>
      <c r="L46" s="56"/>
      <c r="M46" s="56"/>
      <c r="N46" s="56"/>
      <c r="O46" s="56"/>
      <c r="P46" s="56"/>
      <c r="Q46" s="56"/>
      <c r="R46" s="56"/>
      <c r="S46" s="56"/>
      <c r="T46" s="56"/>
      <c r="U46" s="72">
        <v>40000</v>
      </c>
      <c r="V46" s="72">
        <v>40000</v>
      </c>
      <c r="W46" s="72">
        <v>40000</v>
      </c>
      <c r="X46" s="2"/>
      <c r="Y46" s="2"/>
    </row>
    <row r="47" spans="1:25" ht="12.75" customHeight="1">
      <c r="A47" s="22">
        <v>34</v>
      </c>
      <c r="B47" s="68">
        <v>2019</v>
      </c>
      <c r="C47" s="73" t="s">
        <v>93</v>
      </c>
      <c r="D47" s="50" t="s">
        <v>91</v>
      </c>
      <c r="E47" s="61" t="s">
        <v>51</v>
      </c>
      <c r="F47" s="75">
        <v>23167</v>
      </c>
      <c r="G47" s="56"/>
      <c r="H47" s="36">
        <v>40000</v>
      </c>
      <c r="I47" s="71"/>
      <c r="J47" s="71"/>
      <c r="K47" s="71"/>
      <c r="L47" s="56"/>
      <c r="M47" s="56"/>
      <c r="N47" s="56"/>
      <c r="O47" s="56"/>
      <c r="P47" s="56"/>
      <c r="Q47" s="56"/>
      <c r="R47" s="56"/>
      <c r="S47" s="56"/>
      <c r="T47" s="56"/>
      <c r="U47" s="72">
        <v>40000</v>
      </c>
      <c r="V47" s="72">
        <v>40000</v>
      </c>
      <c r="W47" s="72">
        <v>40000</v>
      </c>
      <c r="X47" s="2"/>
      <c r="Y47" s="2"/>
    </row>
    <row r="48" spans="1:25" ht="12.75" customHeight="1">
      <c r="A48" s="53">
        <v>26</v>
      </c>
      <c r="B48" s="77">
        <v>2009</v>
      </c>
      <c r="C48" s="79" t="s">
        <v>94</v>
      </c>
      <c r="D48" s="50" t="s">
        <v>91</v>
      </c>
      <c r="E48" s="25" t="s">
        <v>23</v>
      </c>
      <c r="F48" s="25">
        <v>20462</v>
      </c>
      <c r="G48" s="56"/>
      <c r="H48" s="36">
        <v>40000</v>
      </c>
      <c r="I48" s="71"/>
      <c r="J48" s="71"/>
      <c r="K48" s="71"/>
      <c r="L48" s="56"/>
      <c r="M48" s="56"/>
      <c r="N48" s="56"/>
      <c r="O48" s="56"/>
      <c r="P48" s="56"/>
      <c r="Q48" s="56"/>
      <c r="R48" s="56"/>
      <c r="S48" s="56"/>
      <c r="T48" s="56"/>
      <c r="U48" s="29">
        <v>40000</v>
      </c>
      <c r="V48" s="29">
        <v>40000</v>
      </c>
      <c r="W48" s="29">
        <v>40000</v>
      </c>
      <c r="X48" s="2"/>
      <c r="Y48" s="2"/>
    </row>
    <row r="49" spans="1:25" ht="12.75" customHeight="1">
      <c r="A49" s="53">
        <v>35</v>
      </c>
      <c r="B49" s="77">
        <v>2009</v>
      </c>
      <c r="C49" s="79" t="s">
        <v>94</v>
      </c>
      <c r="D49" s="79" t="s">
        <v>19</v>
      </c>
      <c r="E49" s="25" t="s">
        <v>23</v>
      </c>
      <c r="F49" s="79">
        <v>21697</v>
      </c>
      <c r="G49" s="56"/>
      <c r="H49" s="36">
        <v>40000</v>
      </c>
      <c r="I49" s="71"/>
      <c r="J49" s="71"/>
      <c r="K49" s="71"/>
      <c r="L49" s="56"/>
      <c r="M49" s="56"/>
      <c r="N49" s="56"/>
      <c r="O49" s="56"/>
      <c r="P49" s="56"/>
      <c r="Q49" s="56"/>
      <c r="R49" s="56"/>
      <c r="S49" s="56"/>
      <c r="T49" s="56"/>
      <c r="U49" s="29">
        <v>40000</v>
      </c>
      <c r="V49" s="29">
        <v>40000</v>
      </c>
      <c r="W49" s="29">
        <v>40000</v>
      </c>
      <c r="X49" s="2"/>
      <c r="Y49" s="2"/>
    </row>
    <row r="50" spans="1:25" ht="12.75" customHeight="1">
      <c r="A50" s="53" t="s">
        <v>95</v>
      </c>
      <c r="B50" s="80">
        <v>2020</v>
      </c>
      <c r="C50" s="55" t="s">
        <v>96</v>
      </c>
      <c r="D50" s="52" t="s">
        <v>96</v>
      </c>
      <c r="E50" s="61" t="s">
        <v>51</v>
      </c>
      <c r="F50" s="55" t="s">
        <v>96</v>
      </c>
      <c r="G50" s="56">
        <f t="shared" ref="G50:H50" si="1">SUM(G13:G49)</f>
        <v>280000</v>
      </c>
      <c r="H50" s="56">
        <f t="shared" si="1"/>
        <v>240000</v>
      </c>
      <c r="I50" s="8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82">
        <v>40000</v>
      </c>
      <c r="V50" s="82">
        <v>40000</v>
      </c>
      <c r="W50" s="82">
        <v>40000</v>
      </c>
      <c r="X50" s="2"/>
      <c r="Y50" s="2"/>
    </row>
    <row r="51" spans="1:25" ht="12.75" customHeight="1">
      <c r="A51" s="53" t="s">
        <v>95</v>
      </c>
      <c r="B51" s="80">
        <v>2020</v>
      </c>
      <c r="C51" s="55" t="s">
        <v>96</v>
      </c>
      <c r="D51" s="52" t="s">
        <v>96</v>
      </c>
      <c r="E51" s="61" t="s">
        <v>51</v>
      </c>
      <c r="F51" s="55" t="s">
        <v>96</v>
      </c>
      <c r="G51" s="56"/>
      <c r="H51" s="56"/>
      <c r="I51" s="81"/>
      <c r="J51" s="71"/>
      <c r="K51" s="71"/>
      <c r="L51" s="56"/>
      <c r="M51" s="56"/>
      <c r="N51" s="56"/>
      <c r="O51" s="56"/>
      <c r="P51" s="56"/>
      <c r="Q51" s="56"/>
      <c r="R51" s="56"/>
      <c r="S51" s="56"/>
      <c r="T51" s="56"/>
      <c r="U51" s="82">
        <v>40000</v>
      </c>
      <c r="V51" s="82">
        <v>40000</v>
      </c>
      <c r="W51" s="82">
        <v>40000</v>
      </c>
      <c r="X51" s="2"/>
      <c r="Y51" s="2"/>
    </row>
    <row r="52" spans="1:25" ht="12.75" customHeight="1">
      <c r="A52" s="53" t="s">
        <v>95</v>
      </c>
      <c r="B52" s="80">
        <v>2020</v>
      </c>
      <c r="C52" s="55" t="s">
        <v>96</v>
      </c>
      <c r="D52" s="52" t="s">
        <v>96</v>
      </c>
      <c r="E52" s="61" t="s">
        <v>51</v>
      </c>
      <c r="F52" s="55" t="s">
        <v>96</v>
      </c>
      <c r="G52" s="56"/>
      <c r="H52" s="56"/>
      <c r="J52" s="3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82">
        <v>40000</v>
      </c>
      <c r="V52" s="82">
        <v>40000</v>
      </c>
      <c r="W52" s="82">
        <v>40000</v>
      </c>
      <c r="X52" s="2"/>
      <c r="Y52" s="2"/>
    </row>
    <row r="53" spans="1:25" ht="12.75" customHeight="1">
      <c r="A53" s="53" t="s">
        <v>95</v>
      </c>
      <c r="B53" s="80">
        <v>2020</v>
      </c>
      <c r="C53" s="55" t="s">
        <v>96</v>
      </c>
      <c r="D53" s="52" t="s">
        <v>96</v>
      </c>
      <c r="E53" s="61" t="s">
        <v>51</v>
      </c>
      <c r="F53" s="55" t="s">
        <v>96</v>
      </c>
      <c r="G53" s="56"/>
      <c r="H53" s="56"/>
      <c r="J53" s="3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82">
        <v>40000</v>
      </c>
      <c r="V53" s="82">
        <v>40000</v>
      </c>
      <c r="W53" s="82">
        <v>40000</v>
      </c>
      <c r="X53" s="2"/>
      <c r="Y53" s="2"/>
    </row>
    <row r="54" spans="1:25" ht="12.75" customHeight="1">
      <c r="A54" s="10"/>
      <c r="B54" s="16"/>
      <c r="C54" s="18"/>
      <c r="D54" s="83" t="s">
        <v>97</v>
      </c>
      <c r="E54" s="20"/>
      <c r="F54" s="20"/>
      <c r="G54" s="56"/>
      <c r="H54" s="56"/>
      <c r="I54" s="36">
        <f t="shared" ref="I54:K54" si="2">SUM(I13:I51)</f>
        <v>80000</v>
      </c>
      <c r="J54" s="36">
        <f t="shared" si="2"/>
        <v>320000</v>
      </c>
      <c r="K54" s="56">
        <f t="shared" si="2"/>
        <v>440000</v>
      </c>
      <c r="L54" s="56">
        <f t="shared" ref="L54:L55" si="3">SUM(L20:L39)</f>
        <v>360000</v>
      </c>
      <c r="M54" s="56">
        <f t="shared" ref="M54:M55" si="4">SUM(M23:M39)</f>
        <v>360000</v>
      </c>
      <c r="N54" s="56">
        <f t="shared" ref="N54:N55" si="5">SUM(N26:N39)</f>
        <v>360000</v>
      </c>
      <c r="O54" s="56">
        <f t="shared" ref="O54:O55" si="6">SUM(O29:O39)</f>
        <v>360000</v>
      </c>
      <c r="P54" s="56">
        <f t="shared" ref="P54:P55" si="7">SUM(P32:P39)</f>
        <v>360000</v>
      </c>
      <c r="Q54" s="56">
        <f t="shared" ref="Q54:Q55" si="8">SUM(Q35:Q39)</f>
        <v>240000</v>
      </c>
      <c r="R54" s="56">
        <f t="shared" ref="R54:T54" si="9">SUM(R13:R49)</f>
        <v>240000</v>
      </c>
      <c r="S54" s="56">
        <f t="shared" si="9"/>
        <v>240000</v>
      </c>
      <c r="T54" s="56">
        <f t="shared" si="9"/>
        <v>240000</v>
      </c>
      <c r="U54" s="56">
        <f t="shared" ref="U54:W54" si="10">SUM(U44:U51)</f>
        <v>320000</v>
      </c>
      <c r="V54" s="56">
        <f t="shared" si="10"/>
        <v>320000</v>
      </c>
      <c r="W54" s="56">
        <f t="shared" si="10"/>
        <v>320000</v>
      </c>
      <c r="X54" s="2"/>
      <c r="Y54" s="2"/>
    </row>
    <row r="55" spans="1:25" ht="12.75" customHeight="1">
      <c r="A55" s="10"/>
      <c r="B55" s="16"/>
      <c r="C55" s="18"/>
      <c r="D55" s="84" t="s">
        <v>98</v>
      </c>
      <c r="E55" s="20"/>
      <c r="F55" s="20"/>
      <c r="G55" s="56"/>
      <c r="H55" s="56"/>
      <c r="I55" s="36">
        <v>400000</v>
      </c>
      <c r="J55" s="36">
        <v>640000</v>
      </c>
      <c r="K55" s="36">
        <v>760000</v>
      </c>
      <c r="L55" s="56">
        <f t="shared" si="3"/>
        <v>360000</v>
      </c>
      <c r="M55" s="56">
        <f t="shared" si="4"/>
        <v>360000</v>
      </c>
      <c r="N55" s="56">
        <f t="shared" si="5"/>
        <v>360000</v>
      </c>
      <c r="O55" s="56">
        <f t="shared" si="6"/>
        <v>360000</v>
      </c>
      <c r="P55" s="56">
        <f t="shared" si="7"/>
        <v>360000</v>
      </c>
      <c r="Q55" s="56">
        <f t="shared" si="8"/>
        <v>240000</v>
      </c>
      <c r="R55" s="56">
        <f t="shared" ref="R55:T55" si="11">SUM(R14:R50)</f>
        <v>240000</v>
      </c>
      <c r="S55" s="56">
        <f t="shared" si="11"/>
        <v>240000</v>
      </c>
      <c r="T55" s="56">
        <f t="shared" si="11"/>
        <v>240000</v>
      </c>
      <c r="U55" s="56"/>
      <c r="V55" s="56"/>
      <c r="W55" s="56"/>
      <c r="X55" s="2"/>
      <c r="Y55" s="2"/>
    </row>
    <row r="57" spans="1:25" ht="12.75" customHeight="1">
      <c r="A57" s="85"/>
      <c r="B57" s="86"/>
      <c r="C57" s="87"/>
      <c r="D57" s="88"/>
      <c r="E57" s="89"/>
      <c r="F57" s="89"/>
      <c r="G57" s="90"/>
      <c r="H57" s="90"/>
      <c r="I57" s="91"/>
      <c r="J57" s="91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2"/>
      <c r="Y57" s="2"/>
    </row>
    <row r="58" spans="1:25" ht="17.25" customHeight="1">
      <c r="A58" s="1"/>
      <c r="B58" s="1"/>
      <c r="C58" s="7"/>
      <c r="D58" s="7"/>
      <c r="E58" s="7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  <c r="U58" s="2"/>
      <c r="V58" s="2"/>
      <c r="W58" s="2"/>
      <c r="X58" s="2"/>
      <c r="Y58" s="2"/>
    </row>
    <row r="59" spans="1:25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2"/>
      <c r="V59" s="2"/>
      <c r="W59" s="2"/>
      <c r="X59" s="2"/>
      <c r="Y59" s="2"/>
    </row>
    <row r="60" spans="1:25" ht="17.25" customHeight="1">
      <c r="A60" s="1"/>
      <c r="B60" s="1"/>
      <c r="C60" s="1"/>
      <c r="D60" s="1"/>
      <c r="E60" s="1"/>
      <c r="F60" s="1"/>
      <c r="G60" s="7"/>
      <c r="H60" s="7"/>
      <c r="I60" s="7"/>
      <c r="J60" s="7"/>
      <c r="K60" s="7"/>
      <c r="L60" s="7"/>
      <c r="M60" s="7"/>
      <c r="N60" s="1"/>
      <c r="O60" s="1"/>
      <c r="P60" s="1"/>
      <c r="Q60" s="1"/>
      <c r="R60" s="1"/>
      <c r="S60" s="1"/>
      <c r="T60" s="2"/>
      <c r="U60" s="2"/>
      <c r="V60" s="2"/>
      <c r="W60" s="2"/>
      <c r="X60" s="2"/>
      <c r="Y60" s="2"/>
    </row>
    <row r="61" spans="1:25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2"/>
      <c r="V61" s="2"/>
      <c r="W61" s="2"/>
      <c r="X61" s="2"/>
      <c r="Y61" s="2"/>
    </row>
    <row r="62" spans="1:25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2"/>
      <c r="V62" s="2"/>
      <c r="W62" s="2"/>
      <c r="X62" s="2"/>
      <c r="Y62" s="2"/>
    </row>
    <row r="63" spans="1:25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2"/>
      <c r="V63" s="2"/>
      <c r="W63" s="2"/>
      <c r="X63" s="2"/>
      <c r="Y63" s="2"/>
    </row>
    <row r="64" spans="1:25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2"/>
      <c r="V64" s="2"/>
      <c r="W64" s="2"/>
      <c r="X64" s="2"/>
      <c r="Y64" s="2"/>
    </row>
    <row r="65" spans="1:25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  <c r="V65" s="2"/>
      <c r="W65" s="2"/>
      <c r="X65" s="2"/>
      <c r="Y65" s="2"/>
    </row>
    <row r="66" spans="1:25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2"/>
      <c r="V66" s="2"/>
      <c r="W66" s="2"/>
      <c r="X66" s="2"/>
      <c r="Y66" s="2"/>
    </row>
    <row r="67" spans="1:25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2"/>
      <c r="V67" s="2"/>
      <c r="W67" s="2"/>
      <c r="X67" s="2"/>
      <c r="Y67" s="2"/>
    </row>
    <row r="68" spans="1:25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2"/>
      <c r="V68" s="2"/>
      <c r="W68" s="2"/>
      <c r="X68" s="2"/>
      <c r="Y68" s="2"/>
    </row>
    <row r="69" spans="1:25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2"/>
      <c r="V69" s="2"/>
      <c r="W69" s="2"/>
      <c r="X69" s="2"/>
      <c r="Y69" s="2"/>
    </row>
    <row r="70" spans="1:25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2"/>
      <c r="V70" s="2"/>
      <c r="W70" s="2"/>
      <c r="X70" s="2"/>
      <c r="Y70" s="2"/>
    </row>
    <row r="71" spans="1:25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2"/>
      <c r="V71" s="2"/>
      <c r="W71" s="2"/>
      <c r="X71" s="2"/>
      <c r="Y71" s="2"/>
    </row>
    <row r="72" spans="1:25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2"/>
      <c r="V72" s="2"/>
      <c r="W72" s="2"/>
      <c r="X72" s="2"/>
      <c r="Y72" s="2"/>
    </row>
    <row r="73" spans="1:25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  <c r="V73" s="2"/>
      <c r="W73" s="2"/>
      <c r="X73" s="2"/>
      <c r="Y73" s="2"/>
    </row>
    <row r="74" spans="1:25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  <c r="V74" s="2"/>
      <c r="W74" s="2"/>
      <c r="X74" s="2"/>
      <c r="Y74" s="2"/>
    </row>
    <row r="75" spans="1:25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  <c r="V75" s="2"/>
      <c r="W75" s="2"/>
      <c r="X75" s="2"/>
      <c r="Y75" s="2"/>
    </row>
    <row r="76" spans="1:25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  <c r="V76" s="2"/>
      <c r="W76" s="2"/>
      <c r="X76" s="2"/>
      <c r="Y76" s="2"/>
    </row>
    <row r="77" spans="1:25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2"/>
      <c r="V77" s="2"/>
      <c r="W77" s="2"/>
      <c r="X77" s="2"/>
      <c r="Y77" s="2"/>
    </row>
    <row r="78" spans="1:25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  <c r="V78" s="2"/>
      <c r="W78" s="2"/>
      <c r="X78" s="2"/>
      <c r="Y78" s="2"/>
    </row>
    <row r="79" spans="1:25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  <c r="V79" s="2"/>
      <c r="W79" s="2"/>
      <c r="X79" s="2"/>
      <c r="Y79" s="2"/>
    </row>
    <row r="80" spans="1:25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2"/>
      <c r="V80" s="2"/>
      <c r="W80" s="2"/>
      <c r="X80" s="2"/>
      <c r="Y80" s="2"/>
    </row>
    <row r="81" spans="1:25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2"/>
      <c r="V81" s="2"/>
      <c r="W81" s="2"/>
      <c r="X81" s="2"/>
      <c r="Y81" s="2"/>
    </row>
    <row r="82" spans="1:25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2"/>
      <c r="V82" s="2"/>
      <c r="W82" s="2"/>
      <c r="X82" s="2"/>
      <c r="Y82" s="2"/>
    </row>
    <row r="83" spans="1:25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2"/>
      <c r="V83" s="2"/>
      <c r="W83" s="2"/>
      <c r="X83" s="2"/>
      <c r="Y83" s="2"/>
    </row>
    <row r="84" spans="1:25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2"/>
      <c r="V84" s="2"/>
      <c r="W84" s="2"/>
      <c r="X84" s="2"/>
      <c r="Y84" s="2"/>
    </row>
    <row r="85" spans="1:25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2"/>
      <c r="V85" s="2"/>
      <c r="W85" s="2"/>
      <c r="X85" s="2"/>
      <c r="Y85" s="2"/>
    </row>
    <row r="86" spans="1:25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2"/>
      <c r="V86" s="2"/>
      <c r="W86" s="2"/>
      <c r="X86" s="2"/>
      <c r="Y86" s="2"/>
    </row>
    <row r="87" spans="1:25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2"/>
      <c r="V87" s="2"/>
      <c r="W87" s="2"/>
      <c r="X87" s="2"/>
      <c r="Y87" s="2"/>
    </row>
    <row r="88" spans="1:25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2"/>
      <c r="V88" s="2"/>
      <c r="W88" s="2"/>
      <c r="X88" s="2"/>
      <c r="Y88" s="2"/>
    </row>
    <row r="89" spans="1:25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2"/>
      <c r="V89" s="2"/>
      <c r="W89" s="2"/>
      <c r="X89" s="2"/>
      <c r="Y89" s="2"/>
    </row>
    <row r="90" spans="1:25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2"/>
      <c r="V90" s="2"/>
      <c r="W90" s="2"/>
      <c r="X90" s="2"/>
      <c r="Y90" s="2"/>
    </row>
    <row r="91" spans="1:25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  <c r="V91" s="2"/>
      <c r="W91" s="2"/>
      <c r="X91" s="2"/>
      <c r="Y91" s="2"/>
    </row>
    <row r="92" spans="1:25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  <c r="V92" s="2"/>
      <c r="W92" s="2"/>
      <c r="X92" s="2"/>
      <c r="Y92" s="2"/>
    </row>
    <row r="93" spans="1:25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"/>
      <c r="U93" s="2"/>
      <c r="V93" s="2"/>
      <c r="W93" s="2"/>
      <c r="X93" s="2"/>
      <c r="Y93" s="2"/>
    </row>
    <row r="94" spans="1:25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  <c r="V94" s="2"/>
      <c r="W94" s="2"/>
      <c r="X94" s="2"/>
      <c r="Y94" s="2"/>
    </row>
    <row r="95" spans="1:2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  <c r="V95" s="2"/>
      <c r="W95" s="2"/>
      <c r="X95" s="2"/>
      <c r="Y95" s="2"/>
    </row>
    <row r="96" spans="1:2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  <c r="V96" s="2"/>
      <c r="W96" s="2"/>
      <c r="X96" s="2"/>
      <c r="Y96" s="2"/>
    </row>
    <row r="97" spans="1:2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  <c r="V97" s="2"/>
      <c r="W97" s="2"/>
      <c r="X97" s="2"/>
      <c r="Y97" s="2"/>
    </row>
    <row r="98" spans="1:25" ht="12.75" customHeight="1">
      <c r="A98" s="2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7"/>
      <c r="T98" s="2"/>
      <c r="U98" s="2"/>
      <c r="V98" s="2"/>
      <c r="W98" s="2"/>
      <c r="X98" s="2"/>
      <c r="Y98" s="2"/>
    </row>
    <row r="99" spans="1:25" ht="12.75" customHeight="1">
      <c r="A99" s="2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2.75">
      <c r="F1005" s="94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2.75">
      <c r="F1006" s="94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</sheetData>
  <mergeCells count="2">
    <mergeCell ref="A8:R8"/>
    <mergeCell ref="A9:R9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workbookViewId="0"/>
  </sheetViews>
  <sheetFormatPr defaultColWidth="14.42578125" defaultRowHeight="15" customHeight="1"/>
  <cols>
    <col min="1" max="1" width="8.140625" customWidth="1"/>
    <col min="2" max="2" width="27.42578125" customWidth="1"/>
    <col min="3" max="3" width="10.140625" customWidth="1"/>
    <col min="4" max="4" width="17.42578125" customWidth="1"/>
    <col min="5" max="5" width="15" customWidth="1"/>
    <col min="6" max="6" width="21.42578125" customWidth="1"/>
    <col min="7" max="16" width="8.7109375" customWidth="1"/>
  </cols>
  <sheetData>
    <row r="1" spans="1:26" ht="12.75" customHeight="1">
      <c r="A1" s="109" t="s">
        <v>0</v>
      </c>
      <c r="B1" s="110"/>
      <c r="C1" s="110"/>
      <c r="D1" s="110"/>
      <c r="E1" s="110"/>
      <c r="F1" s="1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109" t="s">
        <v>2</v>
      </c>
      <c r="B2" s="110"/>
      <c r="C2" s="110"/>
      <c r="D2" s="110"/>
      <c r="E2" s="110"/>
      <c r="F2" s="1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14" t="s">
        <v>4</v>
      </c>
      <c r="B3" s="110"/>
      <c r="C3" s="110"/>
      <c r="D3" s="110"/>
      <c r="E3" s="110"/>
      <c r="F3" s="1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6"/>
      <c r="B5" s="8"/>
      <c r="C5" s="9" t="s">
        <v>7</v>
      </c>
      <c r="D5" s="11"/>
      <c r="E5" s="8"/>
      <c r="F5" s="13" t="s">
        <v>10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5"/>
      <c r="B6" s="17" t="s">
        <v>12</v>
      </c>
      <c r="C6" s="15" t="s">
        <v>14</v>
      </c>
      <c r="D6" s="19" t="s">
        <v>15</v>
      </c>
      <c r="E6" s="15" t="s">
        <v>16</v>
      </c>
      <c r="F6" s="15" t="s">
        <v>17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1">
        <v>1</v>
      </c>
      <c r="B7" s="23" t="s">
        <v>19</v>
      </c>
      <c r="C7" s="24">
        <v>2020</v>
      </c>
      <c r="D7" s="24" t="s">
        <v>20</v>
      </c>
      <c r="E7" s="24" t="s">
        <v>21</v>
      </c>
      <c r="F7" s="24">
        <v>40000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1">
        <v>2</v>
      </c>
      <c r="B8" s="23" t="s">
        <v>19</v>
      </c>
      <c r="C8" s="24">
        <v>2020</v>
      </c>
      <c r="D8" s="24" t="s">
        <v>20</v>
      </c>
      <c r="E8" s="24" t="s">
        <v>21</v>
      </c>
      <c r="F8" s="24">
        <v>40000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1">
        <v>3</v>
      </c>
      <c r="B9" s="12"/>
      <c r="C9" s="12"/>
      <c r="D9" s="12"/>
      <c r="E9" s="12"/>
      <c r="F9" s="1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1">
        <v>4</v>
      </c>
      <c r="B10" s="12"/>
      <c r="C10" s="12"/>
      <c r="D10" s="12"/>
      <c r="E10" s="12"/>
      <c r="F10" s="1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1">
        <v>5</v>
      </c>
      <c r="B11" s="12"/>
      <c r="C11" s="12"/>
      <c r="D11" s="12"/>
      <c r="E11" s="12"/>
      <c r="F11" s="1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1">
        <v>6</v>
      </c>
      <c r="B12" s="12"/>
      <c r="C12" s="12"/>
      <c r="D12" s="12"/>
      <c r="E12" s="12"/>
      <c r="F12" s="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1">
        <v>7</v>
      </c>
      <c r="B13" s="12"/>
      <c r="C13" s="12"/>
      <c r="D13" s="12"/>
      <c r="E13" s="12"/>
      <c r="F13" s="1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1">
        <v>8</v>
      </c>
      <c r="B14" s="12"/>
      <c r="C14" s="12"/>
      <c r="D14" s="12"/>
      <c r="E14" s="12"/>
      <c r="F14" s="1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1">
        <v>9</v>
      </c>
      <c r="B15" s="12"/>
      <c r="C15" s="12"/>
      <c r="D15" s="12"/>
      <c r="E15" s="12"/>
      <c r="F15" s="1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1">
        <v>10</v>
      </c>
      <c r="B16" s="12"/>
      <c r="C16" s="12"/>
      <c r="D16" s="12"/>
      <c r="E16" s="12"/>
      <c r="F16" s="1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1">
        <v>11</v>
      </c>
      <c r="B17" s="12"/>
      <c r="C17" s="12"/>
      <c r="D17" s="12"/>
      <c r="E17" s="12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1">
        <v>12</v>
      </c>
      <c r="B18" s="12"/>
      <c r="C18" s="12"/>
      <c r="D18" s="12"/>
      <c r="E18" s="12"/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1">
        <v>13</v>
      </c>
      <c r="B19" s="12"/>
      <c r="C19" s="12"/>
      <c r="D19" s="12"/>
      <c r="E19" s="12"/>
      <c r="F19" s="1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1">
        <v>14</v>
      </c>
      <c r="B20" s="12"/>
      <c r="C20" s="12"/>
      <c r="D20" s="12"/>
      <c r="E20" s="12"/>
      <c r="F20" s="1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8">
        <v>15</v>
      </c>
      <c r="B21" s="8"/>
      <c r="C21" s="8"/>
      <c r="D21" s="8"/>
      <c r="E21" s="8"/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30" t="s">
        <v>24</v>
      </c>
      <c r="B22" s="30" t="s">
        <v>25</v>
      </c>
      <c r="C22" s="32" t="s">
        <v>26</v>
      </c>
      <c r="D22" s="33"/>
      <c r="E22" s="35"/>
      <c r="F22" s="24">
        <v>80000</v>
      </c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37" t="s">
        <v>31</v>
      </c>
      <c r="B23" s="38" t="s">
        <v>33</v>
      </c>
      <c r="C23" s="39" t="s">
        <v>39</v>
      </c>
      <c r="D23" s="33"/>
      <c r="E23" s="35"/>
      <c r="F23" s="8"/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0" t="s">
        <v>43</v>
      </c>
      <c r="B24" s="30" t="s">
        <v>44</v>
      </c>
      <c r="C24" s="40"/>
      <c r="D24" s="40"/>
      <c r="E24" s="40"/>
      <c r="F24" s="41">
        <v>80000</v>
      </c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42"/>
      <c r="B25" s="1"/>
      <c r="C25" s="42"/>
      <c r="D25" s="43"/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44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"/>
      <c r="B27" s="1"/>
      <c r="C27" s="1"/>
      <c r="D27" s="3" t="s">
        <v>54</v>
      </c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"/>
      <c r="B28" s="3" t="s">
        <v>55</v>
      </c>
      <c r="C28" s="1"/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"/>
      <c r="B29" s="1"/>
      <c r="C29" s="1"/>
      <c r="D29" s="1"/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"/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" t="s">
        <v>57</v>
      </c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" t="s">
        <v>60</v>
      </c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" t="s">
        <v>62</v>
      </c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" t="s">
        <v>63</v>
      </c>
      <c r="B34" s="1"/>
      <c r="C34" s="1"/>
      <c r="D34" s="1"/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"/>
      <c r="B35" s="1"/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47" t="s">
        <v>66</v>
      </c>
      <c r="B36" s="49"/>
      <c r="C36" s="49"/>
      <c r="D36" s="49"/>
      <c r="E36" s="49"/>
      <c r="F36" s="49"/>
      <c r="G36" s="51"/>
      <c r="H36" s="51"/>
      <c r="I36" s="5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47" t="s">
        <v>70</v>
      </c>
      <c r="B37" s="49"/>
      <c r="C37" s="49"/>
      <c r="D37" s="49"/>
      <c r="E37" s="49"/>
      <c r="F37" s="49"/>
      <c r="G37" s="51"/>
      <c r="H37" s="51"/>
      <c r="I37" s="5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" t="s">
        <v>71</v>
      </c>
      <c r="B38" s="1"/>
      <c r="C38" s="1"/>
      <c r="D38" s="1"/>
      <c r="E38" s="1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" t="s">
        <v>72</v>
      </c>
      <c r="B39" s="1"/>
      <c r="C39" s="1"/>
      <c r="D39" s="1"/>
      <c r="E39" s="1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" t="s">
        <v>73</v>
      </c>
      <c r="B40" s="1"/>
      <c r="C40" s="1"/>
      <c r="D40" s="1"/>
      <c r="E40" s="1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" t="s">
        <v>74</v>
      </c>
      <c r="B41" s="1"/>
      <c r="C41" s="1"/>
      <c r="D41" s="1"/>
      <c r="E41" s="1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"/>
      <c r="B42" s="1"/>
      <c r="C42" s="1"/>
      <c r="D42" s="1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49" t="s">
        <v>76</v>
      </c>
      <c r="B43" s="49"/>
      <c r="C43" s="49"/>
      <c r="D43" s="49"/>
      <c r="E43" s="49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49" t="s">
        <v>77</v>
      </c>
      <c r="B44" s="49"/>
      <c r="C44" s="49"/>
      <c r="D44" s="49"/>
      <c r="E44" s="49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49" t="s">
        <v>78</v>
      </c>
      <c r="B45" s="49"/>
      <c r="C45" s="49"/>
      <c r="D45" s="49"/>
      <c r="E45" s="49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49" t="s">
        <v>79</v>
      </c>
      <c r="B46" s="49"/>
      <c r="C46" s="49"/>
      <c r="D46" s="49"/>
      <c r="E46" s="49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49" t="s">
        <v>81</v>
      </c>
      <c r="B47" s="49"/>
      <c r="C47" s="49"/>
      <c r="D47" s="49"/>
      <c r="E47" s="49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49" t="s">
        <v>83</v>
      </c>
      <c r="B48" s="49"/>
      <c r="C48" s="49"/>
      <c r="D48" s="49"/>
      <c r="E48" s="49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"/>
      <c r="B49" s="1"/>
      <c r="C49" s="1"/>
      <c r="D49" s="1"/>
      <c r="E49" s="1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"/>
      <c r="B50" s="1"/>
      <c r="C50" s="1"/>
      <c r="D50" s="1"/>
      <c r="E50" s="1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"/>
      <c r="B51" s="1"/>
      <c r="C51" s="1"/>
      <c r="D51" s="1"/>
      <c r="E51" s="1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58"/>
      <c r="B52" s="1"/>
      <c r="C52" s="1"/>
      <c r="D52" s="1"/>
      <c r="E52" s="1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60"/>
      <c r="B53" s="60"/>
      <c r="C53" s="60"/>
      <c r="D53" s="60"/>
      <c r="E53" s="60"/>
      <c r="F53" s="6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60"/>
      <c r="B54" s="60"/>
      <c r="C54" s="60"/>
      <c r="D54" s="60"/>
      <c r="E54" s="60"/>
      <c r="F54" s="6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hidden="1" customHeight="1">
      <c r="A55" s="62"/>
      <c r="B55" s="1"/>
      <c r="C55" s="1"/>
      <c r="D55" s="1"/>
      <c r="E55" s="1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"/>
      <c r="B56" s="63"/>
      <c r="C56" s="63"/>
      <c r="D56" s="63"/>
      <c r="E56" s="63"/>
      <c r="F56" s="6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63"/>
      <c r="B57" s="63"/>
      <c r="C57" s="63"/>
      <c r="D57" s="63"/>
      <c r="E57" s="63"/>
      <c r="F57" s="6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65" t="s">
        <v>87</v>
      </c>
      <c r="B58" s="67"/>
      <c r="C58" s="67"/>
      <c r="D58" s="67"/>
      <c r="E58" s="67"/>
      <c r="F58" s="7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6.75" customHeight="1">
      <c r="A59" s="111" t="s">
        <v>89</v>
      </c>
      <c r="B59" s="112"/>
      <c r="C59" s="112"/>
      <c r="D59" s="112"/>
      <c r="E59" s="112"/>
      <c r="F59" s="1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6.75" customHeight="1">
      <c r="A60" s="74"/>
      <c r="B60" s="76"/>
      <c r="C60" s="76"/>
      <c r="D60" s="76"/>
      <c r="E60" s="76"/>
      <c r="F60" s="7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"/>
      <c r="B61" s="1"/>
      <c r="C61" s="1"/>
      <c r="D61" s="1"/>
      <c r="E61" s="1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59:F59"/>
    <mergeCell ref="A3:F3"/>
    <mergeCell ref="A2:F2"/>
    <mergeCell ref="A1:F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0" width="8.7109375" customWidth="1"/>
  </cols>
  <sheetData>
    <row r="1" spans="1:2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0" width="8.7109375" customWidth="1"/>
  </cols>
  <sheetData>
    <row r="1" spans="1:26" ht="12.75" customHeight="1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2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92"/>
      <c r="D26" s="2"/>
      <c r="E26" s="2"/>
      <c r="F26" s="2"/>
      <c r="G26" s="9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workbookViewId="0"/>
  </sheetViews>
  <sheetFormatPr defaultColWidth="14.42578125" defaultRowHeight="15" customHeight="1"/>
  <cols>
    <col min="1" max="1" width="9.28515625" customWidth="1"/>
    <col min="2" max="2" width="10.5703125" customWidth="1"/>
    <col min="3" max="3" width="8" customWidth="1"/>
    <col min="4" max="4" width="26.42578125" customWidth="1"/>
    <col min="5" max="5" width="10.5703125" customWidth="1"/>
    <col min="6" max="6" width="21.42578125" customWidth="1"/>
    <col min="7" max="7" width="34.85546875" customWidth="1"/>
    <col min="8" max="8" width="22.7109375" customWidth="1"/>
    <col min="9" max="9" width="20.28515625" customWidth="1"/>
    <col min="10" max="19" width="8.7109375" customWidth="1"/>
  </cols>
  <sheetData>
    <row r="1" spans="1:26" ht="42" customHeight="1">
      <c r="A1" s="115" t="s">
        <v>99</v>
      </c>
      <c r="B1" s="110"/>
      <c r="C1" s="110"/>
      <c r="D1" s="110"/>
      <c r="E1" s="110"/>
      <c r="F1" s="110"/>
      <c r="G1" s="110"/>
      <c r="H1" s="110"/>
      <c r="I1" s="11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3" t="s">
        <v>100</v>
      </c>
      <c r="B2" s="95" t="s">
        <v>101</v>
      </c>
      <c r="C2" s="95" t="s">
        <v>102</v>
      </c>
      <c r="D2" s="95" t="s">
        <v>20</v>
      </c>
      <c r="E2" s="95" t="s">
        <v>103</v>
      </c>
      <c r="F2" s="95" t="s">
        <v>104</v>
      </c>
      <c r="G2" s="95" t="s">
        <v>105</v>
      </c>
      <c r="H2" s="95" t="s">
        <v>106</v>
      </c>
      <c r="I2" s="96" t="s">
        <v>107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82.5" customHeight="1">
      <c r="A3" s="97" t="s">
        <v>108</v>
      </c>
      <c r="B3" s="98" t="s">
        <v>109</v>
      </c>
      <c r="C3" s="98" t="s">
        <v>110</v>
      </c>
      <c r="D3" s="98" t="s">
        <v>111</v>
      </c>
      <c r="E3" s="98" t="s">
        <v>112</v>
      </c>
      <c r="F3" s="98" t="s">
        <v>113</v>
      </c>
      <c r="G3" s="98" t="s">
        <v>114</v>
      </c>
      <c r="H3" s="98" t="s">
        <v>115</v>
      </c>
      <c r="I3" s="99" t="s">
        <v>116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100"/>
      <c r="B4" s="12"/>
      <c r="C4" s="12"/>
      <c r="D4" s="12"/>
      <c r="E4" s="12"/>
      <c r="F4" s="12"/>
      <c r="G4" s="12"/>
      <c r="H4" s="12"/>
      <c r="I4" s="10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00"/>
      <c r="B5" s="12"/>
      <c r="C5" s="12"/>
      <c r="D5" s="12"/>
      <c r="E5" s="12"/>
      <c r="F5" s="12"/>
      <c r="G5" s="12"/>
      <c r="H5" s="12"/>
      <c r="I5" s="10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100"/>
      <c r="B6" s="12"/>
      <c r="C6" s="12"/>
      <c r="D6" s="12"/>
      <c r="E6" s="12"/>
      <c r="F6" s="12"/>
      <c r="G6" s="12"/>
      <c r="H6" s="12"/>
      <c r="I6" s="10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00"/>
      <c r="B7" s="12"/>
      <c r="C7" s="12"/>
      <c r="D7" s="12"/>
      <c r="E7" s="12"/>
      <c r="F7" s="12"/>
      <c r="G7" s="12"/>
      <c r="H7" s="12"/>
      <c r="I7" s="10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100"/>
      <c r="B8" s="12"/>
      <c r="C8" s="12"/>
      <c r="D8" s="12"/>
      <c r="E8" s="12"/>
      <c r="F8" s="12"/>
      <c r="G8" s="12"/>
      <c r="H8" s="12"/>
      <c r="I8" s="10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00"/>
      <c r="B9" s="12"/>
      <c r="C9" s="12"/>
      <c r="D9" s="12"/>
      <c r="E9" s="12"/>
      <c r="F9" s="12"/>
      <c r="G9" s="12"/>
      <c r="H9" s="12"/>
      <c r="I9" s="10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100"/>
      <c r="B10" s="12"/>
      <c r="C10" s="12"/>
      <c r="D10" s="12"/>
      <c r="E10" s="12"/>
      <c r="F10" s="12"/>
      <c r="G10" s="12"/>
      <c r="H10" s="12"/>
      <c r="I10" s="10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00"/>
      <c r="B11" s="12"/>
      <c r="C11" s="12"/>
      <c r="D11" s="12"/>
      <c r="E11" s="12"/>
      <c r="F11" s="12"/>
      <c r="G11" s="12"/>
      <c r="H11" s="12"/>
      <c r="I11" s="10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00"/>
      <c r="B12" s="12"/>
      <c r="C12" s="12"/>
      <c r="D12" s="12"/>
      <c r="E12" s="12"/>
      <c r="F12" s="12"/>
      <c r="G12" s="12"/>
      <c r="H12" s="12"/>
      <c r="I12" s="10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100"/>
      <c r="B13" s="12"/>
      <c r="C13" s="12"/>
      <c r="D13" s="12"/>
      <c r="E13" s="12"/>
      <c r="F13" s="12"/>
      <c r="G13" s="12"/>
      <c r="H13" s="12"/>
      <c r="I13" s="10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100"/>
      <c r="B14" s="12"/>
      <c r="C14" s="12"/>
      <c r="D14" s="12"/>
      <c r="E14" s="12"/>
      <c r="F14" s="12"/>
      <c r="G14" s="12"/>
      <c r="H14" s="12"/>
      <c r="I14" s="10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02"/>
      <c r="B15" s="103"/>
      <c r="C15" s="103"/>
      <c r="D15" s="103"/>
      <c r="E15" s="103"/>
      <c r="F15" s="103"/>
      <c r="G15" s="103"/>
      <c r="H15" s="103"/>
      <c r="I15" s="10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"/>
      <c r="B16" s="1"/>
      <c r="C16" s="1"/>
      <c r="D16" s="1"/>
      <c r="E16" s="1"/>
      <c r="F16" s="1"/>
      <c r="G16" s="105" t="s">
        <v>117</v>
      </c>
      <c r="H16" s="106">
        <f>SUM(H4:H15)</f>
        <v>0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9.25" customHeight="1">
      <c r="A17" s="1"/>
      <c r="B17" s="1"/>
      <c r="C17" s="1"/>
      <c r="D17" s="1"/>
      <c r="E17" s="116" t="s">
        <v>118</v>
      </c>
      <c r="F17" s="110"/>
      <c r="G17" s="110"/>
      <c r="H17" s="107" t="s">
        <v>119</v>
      </c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8.25" customHeight="1">
      <c r="A18" s="116" t="s">
        <v>120</v>
      </c>
      <c r="B18" s="110"/>
      <c r="C18" s="110"/>
      <c r="D18" s="110"/>
      <c r="E18" s="110"/>
      <c r="F18" s="110"/>
      <c r="G18" s="110"/>
      <c r="H18" s="110"/>
      <c r="I18" s="11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0.5" customHeight="1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" t="s">
        <v>121</v>
      </c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" customHeight="1">
      <c r="A21" s="108"/>
      <c r="B21" s="108"/>
      <c r="C21" s="108"/>
      <c r="D21" s="1"/>
      <c r="E21" s="1"/>
      <c r="F21" s="108"/>
      <c r="G21" s="108"/>
      <c r="H21" s="108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" t="s">
        <v>122</v>
      </c>
      <c r="B22" s="1"/>
      <c r="C22" s="1"/>
      <c r="D22" s="1"/>
      <c r="E22" s="1"/>
      <c r="F22" s="1" t="s">
        <v>123</v>
      </c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25" customHeight="1">
      <c r="A23" s="49" t="s">
        <v>124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9" t="s">
        <v>125</v>
      </c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I1"/>
    <mergeCell ref="E17:G17"/>
    <mergeCell ref="A18:I18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Bus Plan Section 1</vt:lpstr>
      <vt:lpstr>Bus Plan Sections 2 &amp; 3</vt:lpstr>
      <vt:lpstr>   </vt:lpstr>
      <vt:lpstr>  </vt:lpstr>
      <vt:lpstr>Shifting of Bus Contracts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Scrogham</dc:creator>
  <cp:lastModifiedBy>gscrogham</cp:lastModifiedBy>
  <dcterms:created xsi:type="dcterms:W3CDTF">2019-08-13T15:45:20Z</dcterms:created>
  <dcterms:modified xsi:type="dcterms:W3CDTF">2019-08-13T15:45:20Z</dcterms:modified>
</cp:coreProperties>
</file>